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7715" windowHeight="11565" activeTab="3"/>
  </bookViews>
  <sheets>
    <sheet name="TAG profing" sheetId="4" r:id="rId1"/>
    <sheet name="GPLpositive MRM" sheetId="1" r:id="rId2"/>
    <sheet name="Ceramides" sheetId="3" r:id="rId3"/>
    <sheet name="GPL Negative MRM" sheetId="2" r:id="rId4"/>
  </sheets>
  <externalReferences>
    <externalReference r:id="rId5"/>
  </externalReferences>
  <calcPr calcId="145621"/>
</workbook>
</file>

<file path=xl/calcChain.xml><?xml version="1.0" encoding="utf-8"?>
<calcChain xmlns="http://schemas.openxmlformats.org/spreadsheetml/2006/main">
  <c r="D23" i="3" l="1"/>
  <c r="E23" i="3"/>
  <c r="F23" i="3"/>
  <c r="G23" i="3"/>
  <c r="H23" i="3"/>
  <c r="I23" i="3"/>
  <c r="J23" i="3"/>
  <c r="K23" i="3"/>
  <c r="L23" i="3"/>
  <c r="M23" i="3"/>
  <c r="N23" i="3"/>
  <c r="D24" i="3"/>
  <c r="E24" i="3"/>
  <c r="F24" i="3"/>
  <c r="G24" i="3"/>
  <c r="H24" i="3"/>
  <c r="I24" i="3"/>
  <c r="J24" i="3"/>
  <c r="K24" i="3"/>
  <c r="L24" i="3"/>
  <c r="M24" i="3"/>
  <c r="N24" i="3"/>
  <c r="D25" i="3"/>
  <c r="E25" i="3"/>
  <c r="F25" i="3"/>
  <c r="G25" i="3"/>
  <c r="H25" i="3"/>
  <c r="I25" i="3"/>
  <c r="J25" i="3"/>
  <c r="K25" i="3"/>
  <c r="L25" i="3"/>
  <c r="M25" i="3"/>
  <c r="N25" i="3"/>
  <c r="C24" i="3"/>
  <c r="C25" i="3"/>
  <c r="C23" i="3"/>
  <c r="M38" i="4" l="1"/>
  <c r="L38" i="4"/>
  <c r="K38" i="4"/>
  <c r="J38" i="4"/>
  <c r="I38" i="4"/>
  <c r="H38" i="4"/>
  <c r="G38" i="4"/>
  <c r="F38" i="4"/>
  <c r="E38" i="4"/>
  <c r="D38" i="4"/>
  <c r="C38" i="4"/>
  <c r="B38" i="4"/>
  <c r="M37" i="4"/>
  <c r="L37" i="4"/>
  <c r="K37" i="4"/>
  <c r="J37" i="4"/>
  <c r="I37" i="4"/>
  <c r="H37" i="4"/>
  <c r="G37" i="4"/>
  <c r="F37" i="4"/>
  <c r="E37" i="4"/>
  <c r="D37" i="4"/>
  <c r="C37" i="4"/>
  <c r="B37" i="4"/>
  <c r="M36" i="4"/>
  <c r="L36" i="4"/>
  <c r="K36" i="4"/>
  <c r="J36" i="4"/>
  <c r="I36" i="4"/>
  <c r="H36" i="4"/>
  <c r="G36" i="4"/>
  <c r="F36" i="4"/>
  <c r="E36" i="4"/>
  <c r="D36" i="4"/>
  <c r="C36" i="4"/>
  <c r="B36" i="4"/>
  <c r="AM92" i="2" l="1"/>
  <c r="AL92" i="2"/>
  <c r="AK92" i="2"/>
  <c r="AJ92" i="2"/>
  <c r="AI92" i="2"/>
  <c r="AH92" i="2"/>
  <c r="AG92" i="2"/>
  <c r="AF92" i="2"/>
  <c r="AE92" i="2"/>
  <c r="AD92" i="2"/>
  <c r="AC92" i="2"/>
  <c r="AB92" i="2"/>
  <c r="AA92" i="2"/>
  <c r="Z92" i="2"/>
  <c r="Y92" i="2"/>
  <c r="X92" i="2"/>
  <c r="W92" i="2"/>
  <c r="V92" i="2"/>
  <c r="U92" i="2"/>
  <c r="T92" i="2"/>
  <c r="S92" i="2"/>
  <c r="R92" i="2"/>
  <c r="Q92" i="2"/>
  <c r="P92" i="2"/>
  <c r="O92" i="2"/>
  <c r="N92" i="2"/>
  <c r="M92" i="2"/>
  <c r="L92" i="2"/>
  <c r="K92" i="2"/>
  <c r="J92" i="2"/>
  <c r="I92" i="2"/>
  <c r="H92" i="2"/>
  <c r="G92" i="2"/>
  <c r="F92" i="2"/>
  <c r="E92" i="2"/>
  <c r="D92" i="2"/>
  <c r="AM91" i="2"/>
  <c r="AL91" i="2"/>
  <c r="AK91" i="2"/>
  <c r="AJ91" i="2"/>
  <c r="AI91" i="2"/>
  <c r="AH91" i="2"/>
  <c r="AG91" i="2"/>
  <c r="AF91" i="2"/>
  <c r="AE91" i="2"/>
  <c r="AD91" i="2"/>
  <c r="AC91" i="2"/>
  <c r="AB91" i="2"/>
  <c r="AA91" i="2"/>
  <c r="Z91" i="2"/>
  <c r="Y91" i="2"/>
  <c r="X91" i="2"/>
  <c r="W91" i="2"/>
  <c r="V91" i="2"/>
  <c r="U91" i="2"/>
  <c r="T91" i="2"/>
  <c r="S91" i="2"/>
  <c r="R91" i="2"/>
  <c r="Q91" i="2"/>
  <c r="P91" i="2"/>
  <c r="O91" i="2"/>
  <c r="N91" i="2"/>
  <c r="M91" i="2"/>
  <c r="L91" i="2"/>
  <c r="K91" i="2"/>
  <c r="J91" i="2"/>
  <c r="I91" i="2"/>
  <c r="H91" i="2"/>
  <c r="G91" i="2"/>
  <c r="F91" i="2"/>
  <c r="E91" i="2"/>
  <c r="D91" i="2"/>
  <c r="AM90" i="2"/>
  <c r="AL90" i="2"/>
  <c r="AK90" i="2"/>
  <c r="AJ90" i="2"/>
  <c r="AI90" i="2"/>
  <c r="AH90" i="2"/>
  <c r="AG90" i="2"/>
  <c r="AF90" i="2"/>
  <c r="AE90" i="2"/>
  <c r="AD90" i="2"/>
  <c r="AC90" i="2"/>
  <c r="AB90" i="2"/>
  <c r="AA90" i="2"/>
  <c r="Z90" i="2"/>
  <c r="Y90" i="2"/>
  <c r="X90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F90" i="2"/>
  <c r="E90" i="2"/>
  <c r="D90" i="2"/>
  <c r="AM89" i="2"/>
  <c r="AL89" i="2"/>
  <c r="AK89" i="2"/>
  <c r="AJ89" i="2"/>
  <c r="AI89" i="2"/>
  <c r="AH89" i="2"/>
  <c r="AG89" i="2"/>
  <c r="AF89" i="2"/>
  <c r="AE89" i="2"/>
  <c r="AD89" i="2"/>
  <c r="AC89" i="2"/>
  <c r="AB89" i="2"/>
  <c r="AA89" i="2"/>
  <c r="Z89" i="2"/>
  <c r="Y89" i="2"/>
  <c r="X89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G89" i="2"/>
  <c r="F89" i="2"/>
  <c r="E89" i="2"/>
  <c r="D89" i="2"/>
  <c r="AM88" i="2"/>
  <c r="AM116" i="2" s="1"/>
  <c r="AL88" i="2"/>
  <c r="AL116" i="2" s="1"/>
  <c r="AK88" i="2"/>
  <c r="AK116" i="2" s="1"/>
  <c r="AJ88" i="2"/>
  <c r="AJ116" i="2" s="1"/>
  <c r="AI88" i="2"/>
  <c r="AI116" i="2" s="1"/>
  <c r="AH88" i="2"/>
  <c r="AH116" i="2" s="1"/>
  <c r="AG88" i="2"/>
  <c r="AG116" i="2" s="1"/>
  <c r="AF88" i="2"/>
  <c r="AF116" i="2" s="1"/>
  <c r="AE88" i="2"/>
  <c r="AE116" i="2" s="1"/>
  <c r="AD88" i="2"/>
  <c r="AD116" i="2" s="1"/>
  <c r="AC88" i="2"/>
  <c r="AC116" i="2" s="1"/>
  <c r="AB88" i="2"/>
  <c r="AB116" i="2" s="1"/>
  <c r="AA88" i="2"/>
  <c r="AA116" i="2" s="1"/>
  <c r="Z88" i="2"/>
  <c r="Z116" i="2" s="1"/>
  <c r="Y88" i="2"/>
  <c r="Y116" i="2" s="1"/>
  <c r="X88" i="2"/>
  <c r="X116" i="2" s="1"/>
  <c r="W88" i="2"/>
  <c r="W116" i="2" s="1"/>
  <c r="V88" i="2"/>
  <c r="V116" i="2" s="1"/>
  <c r="U88" i="2"/>
  <c r="U116" i="2" s="1"/>
  <c r="T88" i="2"/>
  <c r="T116" i="2" s="1"/>
  <c r="S88" i="2"/>
  <c r="S116" i="2" s="1"/>
  <c r="R88" i="2"/>
  <c r="R116" i="2" s="1"/>
  <c r="Q88" i="2"/>
  <c r="Q116" i="2" s="1"/>
  <c r="P88" i="2"/>
  <c r="P116" i="2" s="1"/>
  <c r="O88" i="2"/>
  <c r="O116" i="2" s="1"/>
  <c r="N88" i="2"/>
  <c r="N116" i="2" s="1"/>
  <c r="M88" i="2"/>
  <c r="M116" i="2" s="1"/>
  <c r="L88" i="2"/>
  <c r="L116" i="2" s="1"/>
  <c r="K88" i="2"/>
  <c r="K116" i="2" s="1"/>
  <c r="J88" i="2"/>
  <c r="J116" i="2" s="1"/>
  <c r="I88" i="2"/>
  <c r="I116" i="2" s="1"/>
  <c r="H88" i="2"/>
  <c r="H116" i="2" s="1"/>
  <c r="G88" i="2"/>
  <c r="G116" i="2" s="1"/>
  <c r="F88" i="2"/>
  <c r="F116" i="2" s="1"/>
  <c r="E88" i="2"/>
  <c r="E116" i="2" s="1"/>
  <c r="D88" i="2"/>
  <c r="D116" i="2" s="1"/>
  <c r="AM87" i="2"/>
  <c r="AL87" i="2"/>
  <c r="AK87" i="2"/>
  <c r="AJ87" i="2"/>
  <c r="AI87" i="2"/>
  <c r="AH87" i="2"/>
  <c r="AG87" i="2"/>
  <c r="AF87" i="2"/>
  <c r="AE87" i="2"/>
  <c r="AD87" i="2"/>
  <c r="AC87" i="2"/>
  <c r="AB87" i="2"/>
  <c r="AA87" i="2"/>
  <c r="Z87" i="2"/>
  <c r="Y87" i="2"/>
  <c r="X87" i="2"/>
  <c r="W87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D87" i="2"/>
  <c r="AM86" i="2"/>
  <c r="AL86" i="2"/>
  <c r="AK86" i="2"/>
  <c r="AJ86" i="2"/>
  <c r="AI86" i="2"/>
  <c r="AH86" i="2"/>
  <c r="AG86" i="2"/>
  <c r="AF86" i="2"/>
  <c r="AE86" i="2"/>
  <c r="AD86" i="2"/>
  <c r="AC86" i="2"/>
  <c r="AB86" i="2"/>
  <c r="AA86" i="2"/>
  <c r="Z86" i="2"/>
  <c r="Y86" i="2"/>
  <c r="X86" i="2"/>
  <c r="W86" i="2"/>
  <c r="V86" i="2"/>
  <c r="U86" i="2"/>
  <c r="T86" i="2"/>
  <c r="S86" i="2"/>
  <c r="R86" i="2"/>
  <c r="Q86" i="2"/>
  <c r="P86" i="2"/>
  <c r="O86" i="2"/>
  <c r="N86" i="2"/>
  <c r="M86" i="2"/>
  <c r="L86" i="2"/>
  <c r="K86" i="2"/>
  <c r="J86" i="2"/>
  <c r="I86" i="2"/>
  <c r="H86" i="2"/>
  <c r="G86" i="2"/>
  <c r="F86" i="2"/>
  <c r="E86" i="2"/>
  <c r="D86" i="2"/>
  <c r="AM85" i="2"/>
  <c r="AL85" i="2"/>
  <c r="AK85" i="2"/>
  <c r="AJ85" i="2"/>
  <c r="AI85" i="2"/>
  <c r="AH85" i="2"/>
  <c r="AG85" i="2"/>
  <c r="AF85" i="2"/>
  <c r="AE85" i="2"/>
  <c r="AD85" i="2"/>
  <c r="AC85" i="2"/>
  <c r="AB85" i="2"/>
  <c r="AA85" i="2"/>
  <c r="Z85" i="2"/>
  <c r="Y85" i="2"/>
  <c r="X85" i="2"/>
  <c r="W85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D85" i="2"/>
  <c r="AM84" i="2"/>
  <c r="AL84" i="2"/>
  <c r="AK84" i="2"/>
  <c r="AJ84" i="2"/>
  <c r="AI84" i="2"/>
  <c r="AH84" i="2"/>
  <c r="AG84" i="2"/>
  <c r="AF84" i="2"/>
  <c r="AE84" i="2"/>
  <c r="AD84" i="2"/>
  <c r="AC84" i="2"/>
  <c r="AB84" i="2"/>
  <c r="AA84" i="2"/>
  <c r="Z84" i="2"/>
  <c r="Y84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AM83" i="2"/>
  <c r="AL83" i="2"/>
  <c r="AK83" i="2"/>
  <c r="AJ83" i="2"/>
  <c r="AI83" i="2"/>
  <c r="AH83" i="2"/>
  <c r="AG83" i="2"/>
  <c r="AF83" i="2"/>
  <c r="AE83" i="2"/>
  <c r="AD83" i="2"/>
  <c r="AC83" i="2"/>
  <c r="AB83" i="2"/>
  <c r="AA83" i="2"/>
  <c r="Z83" i="2"/>
  <c r="Y83" i="2"/>
  <c r="X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AM82" i="2"/>
  <c r="AL82" i="2"/>
  <c r="AK82" i="2"/>
  <c r="AJ82" i="2"/>
  <c r="AI82" i="2"/>
  <c r="AH82" i="2"/>
  <c r="AG82" i="2"/>
  <c r="AF82" i="2"/>
  <c r="AE82" i="2"/>
  <c r="AD82" i="2"/>
  <c r="AC82" i="2"/>
  <c r="AB82" i="2"/>
  <c r="AA82" i="2"/>
  <c r="Z82" i="2"/>
  <c r="Y82" i="2"/>
  <c r="X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D82" i="2"/>
  <c r="AM81" i="2"/>
  <c r="AL81" i="2"/>
  <c r="AK81" i="2"/>
  <c r="AJ81" i="2"/>
  <c r="AI81" i="2"/>
  <c r="AH81" i="2"/>
  <c r="AG81" i="2"/>
  <c r="AF81" i="2"/>
  <c r="AE81" i="2"/>
  <c r="AD81" i="2"/>
  <c r="AC81" i="2"/>
  <c r="AB81" i="2"/>
  <c r="AA81" i="2"/>
  <c r="Z81" i="2"/>
  <c r="Y81" i="2"/>
  <c r="X81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E81" i="2"/>
  <c r="D81" i="2"/>
  <c r="AM80" i="2"/>
  <c r="AL80" i="2"/>
  <c r="AK80" i="2"/>
  <c r="AJ80" i="2"/>
  <c r="AI80" i="2"/>
  <c r="AH80" i="2"/>
  <c r="AG80" i="2"/>
  <c r="AF80" i="2"/>
  <c r="AE80" i="2"/>
  <c r="AD80" i="2"/>
  <c r="AC80" i="2"/>
  <c r="AB80" i="2"/>
  <c r="AA80" i="2"/>
  <c r="Z80" i="2"/>
  <c r="Y80" i="2"/>
  <c r="X80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F80" i="2"/>
  <c r="E80" i="2"/>
  <c r="D80" i="2"/>
  <c r="AM79" i="2"/>
  <c r="AL79" i="2"/>
  <c r="AK79" i="2"/>
  <c r="AJ79" i="2"/>
  <c r="AI79" i="2"/>
  <c r="AH79" i="2"/>
  <c r="AG79" i="2"/>
  <c r="AF79" i="2"/>
  <c r="AE79" i="2"/>
  <c r="AD79" i="2"/>
  <c r="AC79" i="2"/>
  <c r="AB79" i="2"/>
  <c r="AA79" i="2"/>
  <c r="Z79" i="2"/>
  <c r="Y79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AM78" i="2"/>
  <c r="AL78" i="2"/>
  <c r="AK78" i="2"/>
  <c r="AJ78" i="2"/>
  <c r="AI78" i="2"/>
  <c r="AH78" i="2"/>
  <c r="AG78" i="2"/>
  <c r="AF78" i="2"/>
  <c r="AE78" i="2"/>
  <c r="AD78" i="2"/>
  <c r="AC78" i="2"/>
  <c r="AB78" i="2"/>
  <c r="AA78" i="2"/>
  <c r="Z78" i="2"/>
  <c r="Y78" i="2"/>
  <c r="X78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AM77" i="2"/>
  <c r="AL77" i="2"/>
  <c r="AK77" i="2"/>
  <c r="AJ77" i="2"/>
  <c r="AI77" i="2"/>
  <c r="AH77" i="2"/>
  <c r="AG77" i="2"/>
  <c r="AF77" i="2"/>
  <c r="AE77" i="2"/>
  <c r="AD77" i="2"/>
  <c r="AC77" i="2"/>
  <c r="AB77" i="2"/>
  <c r="AA77" i="2"/>
  <c r="Z77" i="2"/>
  <c r="Y77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AM76" i="2"/>
  <c r="AL76" i="2"/>
  <c r="AK76" i="2"/>
  <c r="AJ76" i="2"/>
  <c r="AI76" i="2"/>
  <c r="AH76" i="2"/>
  <c r="AG76" i="2"/>
  <c r="AF76" i="2"/>
  <c r="AE76" i="2"/>
  <c r="AD76" i="2"/>
  <c r="AC76" i="2"/>
  <c r="AB76" i="2"/>
  <c r="AA76" i="2"/>
  <c r="Z76" i="2"/>
  <c r="Y76" i="2"/>
  <c r="X76" i="2"/>
  <c r="W76" i="2"/>
  <c r="V76" i="2"/>
  <c r="U76" i="2"/>
  <c r="T76" i="2"/>
  <c r="S76" i="2"/>
  <c r="R76" i="2"/>
  <c r="Q76" i="2"/>
  <c r="P76" i="2"/>
  <c r="O76" i="2"/>
  <c r="N76" i="2"/>
  <c r="M76" i="2"/>
  <c r="L76" i="2"/>
  <c r="K76" i="2"/>
  <c r="J76" i="2"/>
  <c r="I76" i="2"/>
  <c r="H76" i="2"/>
  <c r="G76" i="2"/>
  <c r="F76" i="2"/>
  <c r="E76" i="2"/>
  <c r="D76" i="2"/>
  <c r="AM75" i="2"/>
  <c r="AL75" i="2"/>
  <c r="AK75" i="2"/>
  <c r="AJ75" i="2"/>
  <c r="AI75" i="2"/>
  <c r="AH75" i="2"/>
  <c r="AG75" i="2"/>
  <c r="AF75" i="2"/>
  <c r="AE75" i="2"/>
  <c r="AD75" i="2"/>
  <c r="AC75" i="2"/>
  <c r="AB75" i="2"/>
  <c r="AA75" i="2"/>
  <c r="Z75" i="2"/>
  <c r="Y75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AM74" i="2"/>
  <c r="AL74" i="2"/>
  <c r="AK74" i="2"/>
  <c r="AJ74" i="2"/>
  <c r="AI74" i="2"/>
  <c r="AH74" i="2"/>
  <c r="AG74" i="2"/>
  <c r="AF74" i="2"/>
  <c r="AE74" i="2"/>
  <c r="AD74" i="2"/>
  <c r="AC74" i="2"/>
  <c r="AB74" i="2"/>
  <c r="AA74" i="2"/>
  <c r="Z74" i="2"/>
  <c r="Y74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AM73" i="2"/>
  <c r="AL73" i="2"/>
  <c r="AK73" i="2"/>
  <c r="AJ73" i="2"/>
  <c r="AI73" i="2"/>
  <c r="AH73" i="2"/>
  <c r="AG73" i="2"/>
  <c r="AF73" i="2"/>
  <c r="AE73" i="2"/>
  <c r="AD73" i="2"/>
  <c r="AC73" i="2"/>
  <c r="AB73" i="2"/>
  <c r="AA73" i="2"/>
  <c r="Z73" i="2"/>
  <c r="Y73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AM72" i="2"/>
  <c r="AM117" i="2" s="1"/>
  <c r="AL72" i="2"/>
  <c r="AL117" i="2" s="1"/>
  <c r="AK72" i="2"/>
  <c r="AK117" i="2" s="1"/>
  <c r="AJ72" i="2"/>
  <c r="AJ117" i="2" s="1"/>
  <c r="AI72" i="2"/>
  <c r="AI117" i="2" s="1"/>
  <c r="AH72" i="2"/>
  <c r="AH117" i="2" s="1"/>
  <c r="AG72" i="2"/>
  <c r="AG117" i="2" s="1"/>
  <c r="AF72" i="2"/>
  <c r="AF117" i="2" s="1"/>
  <c r="AE72" i="2"/>
  <c r="AE117" i="2" s="1"/>
  <c r="AD72" i="2"/>
  <c r="AD117" i="2" s="1"/>
  <c r="AC72" i="2"/>
  <c r="AC117" i="2" s="1"/>
  <c r="AB72" i="2"/>
  <c r="AB117" i="2" s="1"/>
  <c r="AA72" i="2"/>
  <c r="AA117" i="2" s="1"/>
  <c r="Z72" i="2"/>
  <c r="Z117" i="2" s="1"/>
  <c r="Y72" i="2"/>
  <c r="Y117" i="2" s="1"/>
  <c r="X72" i="2"/>
  <c r="X117" i="2" s="1"/>
  <c r="W72" i="2"/>
  <c r="W117" i="2" s="1"/>
  <c r="V72" i="2"/>
  <c r="V117" i="2" s="1"/>
  <c r="U72" i="2"/>
  <c r="U117" i="2" s="1"/>
  <c r="T72" i="2"/>
  <c r="T117" i="2" s="1"/>
  <c r="S72" i="2"/>
  <c r="S117" i="2" s="1"/>
  <c r="R72" i="2"/>
  <c r="R117" i="2" s="1"/>
  <c r="Q72" i="2"/>
  <c r="Q117" i="2" s="1"/>
  <c r="P72" i="2"/>
  <c r="P117" i="2" s="1"/>
  <c r="O72" i="2"/>
  <c r="O117" i="2" s="1"/>
  <c r="N72" i="2"/>
  <c r="N117" i="2" s="1"/>
  <c r="M72" i="2"/>
  <c r="M117" i="2" s="1"/>
  <c r="L72" i="2"/>
  <c r="L117" i="2" s="1"/>
  <c r="K72" i="2"/>
  <c r="K117" i="2" s="1"/>
  <c r="J72" i="2"/>
  <c r="J117" i="2" s="1"/>
  <c r="I72" i="2"/>
  <c r="I117" i="2" s="1"/>
  <c r="H72" i="2"/>
  <c r="H117" i="2" s="1"/>
  <c r="G72" i="2"/>
  <c r="G117" i="2" s="1"/>
  <c r="F72" i="2"/>
  <c r="F117" i="2" s="1"/>
  <c r="E72" i="2"/>
  <c r="E117" i="2" s="1"/>
  <c r="D72" i="2"/>
  <c r="D117" i="2" s="1"/>
  <c r="AM71" i="2"/>
  <c r="AM118" i="2" s="1"/>
  <c r="AL71" i="2"/>
  <c r="AL118" i="2" s="1"/>
  <c r="AK71" i="2"/>
  <c r="AK118" i="2" s="1"/>
  <c r="AJ71" i="2"/>
  <c r="AJ118" i="2" s="1"/>
  <c r="AI71" i="2"/>
  <c r="AI118" i="2" s="1"/>
  <c r="AH71" i="2"/>
  <c r="AH118" i="2" s="1"/>
  <c r="AG71" i="2"/>
  <c r="AG118" i="2" s="1"/>
  <c r="AF71" i="2"/>
  <c r="AF118" i="2" s="1"/>
  <c r="AE71" i="2"/>
  <c r="AE118" i="2" s="1"/>
  <c r="AD71" i="2"/>
  <c r="AD118" i="2" s="1"/>
  <c r="AC71" i="2"/>
  <c r="AC118" i="2" s="1"/>
  <c r="AB71" i="2"/>
  <c r="AB118" i="2" s="1"/>
  <c r="AA71" i="2"/>
  <c r="AA118" i="2" s="1"/>
  <c r="Z71" i="2"/>
  <c r="Z118" i="2" s="1"/>
  <c r="Y71" i="2"/>
  <c r="Y118" i="2" s="1"/>
  <c r="X71" i="2"/>
  <c r="X118" i="2" s="1"/>
  <c r="W71" i="2"/>
  <c r="W118" i="2" s="1"/>
  <c r="V71" i="2"/>
  <c r="V118" i="2" s="1"/>
  <c r="U71" i="2"/>
  <c r="U118" i="2" s="1"/>
  <c r="T71" i="2"/>
  <c r="T118" i="2" s="1"/>
  <c r="S71" i="2"/>
  <c r="S118" i="2" s="1"/>
  <c r="R71" i="2"/>
  <c r="R118" i="2" s="1"/>
  <c r="Q71" i="2"/>
  <c r="Q118" i="2" s="1"/>
  <c r="P71" i="2"/>
  <c r="P118" i="2" s="1"/>
  <c r="O71" i="2"/>
  <c r="O118" i="2" s="1"/>
  <c r="N71" i="2"/>
  <c r="N118" i="2" s="1"/>
  <c r="M71" i="2"/>
  <c r="M118" i="2" s="1"/>
  <c r="L71" i="2"/>
  <c r="L118" i="2" s="1"/>
  <c r="K71" i="2"/>
  <c r="K118" i="2" s="1"/>
  <c r="J71" i="2"/>
  <c r="J118" i="2" s="1"/>
  <c r="I71" i="2"/>
  <c r="I118" i="2" s="1"/>
  <c r="H71" i="2"/>
  <c r="H118" i="2" s="1"/>
  <c r="G71" i="2"/>
  <c r="G118" i="2" s="1"/>
  <c r="F71" i="2"/>
  <c r="F118" i="2" s="1"/>
  <c r="E71" i="2"/>
  <c r="E118" i="2" s="1"/>
  <c r="D71" i="2"/>
  <c r="D118" i="2" s="1"/>
  <c r="AM70" i="2"/>
  <c r="AL70" i="2"/>
  <c r="AK70" i="2"/>
  <c r="AJ70" i="2"/>
  <c r="AI70" i="2"/>
  <c r="AH70" i="2"/>
  <c r="AG70" i="2"/>
  <c r="AF70" i="2"/>
  <c r="AE70" i="2"/>
  <c r="AD70" i="2"/>
  <c r="AC70" i="2"/>
  <c r="AB70" i="2"/>
  <c r="AA70" i="2"/>
  <c r="Z70" i="2"/>
  <c r="Y70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AM69" i="2"/>
  <c r="AL69" i="2"/>
  <c r="AK69" i="2"/>
  <c r="AJ69" i="2"/>
  <c r="AI69" i="2"/>
  <c r="AH69" i="2"/>
  <c r="AG69" i="2"/>
  <c r="AF69" i="2"/>
  <c r="AE69" i="2"/>
  <c r="AD69" i="2"/>
  <c r="AC69" i="2"/>
  <c r="AB69" i="2"/>
  <c r="AA69" i="2"/>
  <c r="Z69" i="2"/>
  <c r="Y69" i="2"/>
  <c r="X69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AM68" i="2"/>
  <c r="AL68" i="2"/>
  <c r="AK68" i="2"/>
  <c r="AJ68" i="2"/>
  <c r="AI68" i="2"/>
  <c r="AH68" i="2"/>
  <c r="AG68" i="2"/>
  <c r="AF68" i="2"/>
  <c r="AE68" i="2"/>
  <c r="AD68" i="2"/>
  <c r="AC68" i="2"/>
  <c r="AB68" i="2"/>
  <c r="AA68" i="2"/>
  <c r="Z68" i="2"/>
  <c r="Y68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AM67" i="2"/>
  <c r="AL67" i="2"/>
  <c r="AK67" i="2"/>
  <c r="AJ67" i="2"/>
  <c r="AI67" i="2"/>
  <c r="AH67" i="2"/>
  <c r="AG67" i="2"/>
  <c r="AF67" i="2"/>
  <c r="AE67" i="2"/>
  <c r="AD67" i="2"/>
  <c r="AC67" i="2"/>
  <c r="AB67" i="2"/>
  <c r="AA67" i="2"/>
  <c r="Z67" i="2"/>
  <c r="Y67" i="2"/>
  <c r="X67" i="2"/>
  <c r="W67" i="2"/>
  <c r="V67" i="2"/>
  <c r="U67" i="2"/>
  <c r="T67" i="2"/>
  <c r="S67" i="2"/>
  <c r="R67" i="2"/>
  <c r="Q67" i="2"/>
  <c r="P67" i="2"/>
  <c r="O67" i="2"/>
  <c r="N67" i="2"/>
  <c r="M67" i="2"/>
  <c r="L67" i="2"/>
  <c r="K67" i="2"/>
  <c r="J67" i="2"/>
  <c r="I67" i="2"/>
  <c r="H67" i="2"/>
  <c r="G67" i="2"/>
  <c r="F67" i="2"/>
  <c r="E67" i="2"/>
  <c r="D67" i="2"/>
  <c r="AM66" i="2"/>
  <c r="AL66" i="2"/>
  <c r="AK66" i="2"/>
  <c r="AJ66" i="2"/>
  <c r="AI66" i="2"/>
  <c r="AH66" i="2"/>
  <c r="AG66" i="2"/>
  <c r="AF66" i="2"/>
  <c r="AE66" i="2"/>
  <c r="AD66" i="2"/>
  <c r="AC66" i="2"/>
  <c r="AB66" i="2"/>
  <c r="AA66" i="2"/>
  <c r="Z66" i="2"/>
  <c r="Y66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AM65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AM64" i="2"/>
  <c r="AL64" i="2"/>
  <c r="AK64" i="2"/>
  <c r="AJ64" i="2"/>
  <c r="AI64" i="2"/>
  <c r="AH64" i="2"/>
  <c r="AG64" i="2"/>
  <c r="AF64" i="2"/>
  <c r="AE64" i="2"/>
  <c r="AD64" i="2"/>
  <c r="AC64" i="2"/>
  <c r="AB64" i="2"/>
  <c r="AA64" i="2"/>
  <c r="Z64" i="2"/>
  <c r="Y64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AM63" i="2"/>
  <c r="AL63" i="2"/>
  <c r="AK63" i="2"/>
  <c r="AJ63" i="2"/>
  <c r="AI63" i="2"/>
  <c r="AH63" i="2"/>
  <c r="AG63" i="2"/>
  <c r="AF63" i="2"/>
  <c r="AE63" i="2"/>
  <c r="AD63" i="2"/>
  <c r="AC63" i="2"/>
  <c r="AB63" i="2"/>
  <c r="AA63" i="2"/>
  <c r="Z63" i="2"/>
  <c r="Y63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AM62" i="2"/>
  <c r="AL62" i="2"/>
  <c r="AK62" i="2"/>
  <c r="AJ62" i="2"/>
  <c r="AI62" i="2"/>
  <c r="AH62" i="2"/>
  <c r="AG62" i="2"/>
  <c r="AF62" i="2"/>
  <c r="AE62" i="2"/>
  <c r="AD62" i="2"/>
  <c r="AC62" i="2"/>
  <c r="AB62" i="2"/>
  <c r="AA62" i="2"/>
  <c r="Z62" i="2"/>
  <c r="Y62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D62" i="2"/>
  <c r="AM61" i="2"/>
  <c r="AL61" i="2"/>
  <c r="AK61" i="2"/>
  <c r="AJ61" i="2"/>
  <c r="AI61" i="2"/>
  <c r="AH61" i="2"/>
  <c r="AG61" i="2"/>
  <c r="AF61" i="2"/>
  <c r="AE61" i="2"/>
  <c r="AD61" i="2"/>
  <c r="AC61" i="2"/>
  <c r="AB61" i="2"/>
  <c r="AA61" i="2"/>
  <c r="Z61" i="2"/>
  <c r="Y61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AM60" i="2"/>
  <c r="AL60" i="2"/>
  <c r="AK60" i="2"/>
  <c r="AJ60" i="2"/>
  <c r="AI60" i="2"/>
  <c r="AH60" i="2"/>
  <c r="AG60" i="2"/>
  <c r="AF60" i="2"/>
  <c r="AE60" i="2"/>
  <c r="AD60" i="2"/>
  <c r="AC60" i="2"/>
  <c r="AB60" i="2"/>
  <c r="AA60" i="2"/>
  <c r="Z60" i="2"/>
  <c r="Y60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AM59" i="2"/>
  <c r="AL59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AM58" i="2"/>
  <c r="AL58" i="2"/>
  <c r="AK58" i="2"/>
  <c r="AJ58" i="2"/>
  <c r="AI58" i="2"/>
  <c r="AH58" i="2"/>
  <c r="AG58" i="2"/>
  <c r="AF58" i="2"/>
  <c r="AE58" i="2"/>
  <c r="AD58" i="2"/>
  <c r="AC58" i="2"/>
  <c r="AB58" i="2"/>
  <c r="AA58" i="2"/>
  <c r="Z58" i="2"/>
  <c r="Y58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AM57" i="2"/>
  <c r="AL57" i="2"/>
  <c r="AK57" i="2"/>
  <c r="AJ57" i="2"/>
  <c r="AI57" i="2"/>
  <c r="AH57" i="2"/>
  <c r="AG57" i="2"/>
  <c r="AF57" i="2"/>
  <c r="AE57" i="2"/>
  <c r="AD57" i="2"/>
  <c r="AC57" i="2"/>
  <c r="AB57" i="2"/>
  <c r="AA57" i="2"/>
  <c r="Z57" i="2"/>
  <c r="Y57" i="2"/>
  <c r="X57" i="2"/>
  <c r="W57" i="2"/>
  <c r="V57" i="2"/>
  <c r="U57" i="2"/>
  <c r="T57" i="2"/>
  <c r="S57" i="2"/>
  <c r="R57" i="2"/>
  <c r="Q57" i="2"/>
  <c r="P57" i="2"/>
  <c r="O57" i="2"/>
  <c r="N57" i="2"/>
  <c r="M57" i="2"/>
  <c r="L57" i="2"/>
  <c r="K57" i="2"/>
  <c r="J57" i="2"/>
  <c r="I57" i="2"/>
  <c r="H57" i="2"/>
  <c r="G57" i="2"/>
  <c r="F57" i="2"/>
  <c r="E57" i="2"/>
  <c r="D57" i="2"/>
  <c r="AM56" i="2"/>
  <c r="AL56" i="2"/>
  <c r="AK56" i="2"/>
  <c r="AJ56" i="2"/>
  <c r="AI56" i="2"/>
  <c r="AH56" i="2"/>
  <c r="AG56" i="2"/>
  <c r="AF56" i="2"/>
  <c r="AE56" i="2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AM55" i="2"/>
  <c r="AL55" i="2"/>
  <c r="AK55" i="2"/>
  <c r="AJ55" i="2"/>
  <c r="AI55" i="2"/>
  <c r="AH55" i="2"/>
  <c r="AG55" i="2"/>
  <c r="AF55" i="2"/>
  <c r="AE55" i="2"/>
  <c r="AD55" i="2"/>
  <c r="AC55" i="2"/>
  <c r="AB55" i="2"/>
  <c r="AA55" i="2"/>
  <c r="Z55" i="2"/>
  <c r="Y55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AM54" i="2"/>
  <c r="AM109" i="2" s="1"/>
  <c r="AL54" i="2"/>
  <c r="AL109" i="2" s="1"/>
  <c r="AK54" i="2"/>
  <c r="AK109" i="2" s="1"/>
  <c r="AJ54" i="2"/>
  <c r="AJ109" i="2" s="1"/>
  <c r="AI54" i="2"/>
  <c r="AI109" i="2" s="1"/>
  <c r="AH54" i="2"/>
  <c r="AH109" i="2" s="1"/>
  <c r="AG54" i="2"/>
  <c r="AG109" i="2" s="1"/>
  <c r="AF54" i="2"/>
  <c r="AF109" i="2" s="1"/>
  <c r="AE54" i="2"/>
  <c r="AE109" i="2" s="1"/>
  <c r="AD54" i="2"/>
  <c r="AD109" i="2" s="1"/>
  <c r="AC54" i="2"/>
  <c r="AC109" i="2" s="1"/>
  <c r="AB54" i="2"/>
  <c r="AB109" i="2" s="1"/>
  <c r="AA54" i="2"/>
  <c r="AA109" i="2" s="1"/>
  <c r="Z54" i="2"/>
  <c r="Z109" i="2" s="1"/>
  <c r="Y54" i="2"/>
  <c r="Y109" i="2" s="1"/>
  <c r="X54" i="2"/>
  <c r="X109" i="2" s="1"/>
  <c r="W54" i="2"/>
  <c r="W109" i="2" s="1"/>
  <c r="V54" i="2"/>
  <c r="V109" i="2" s="1"/>
  <c r="U54" i="2"/>
  <c r="U109" i="2" s="1"/>
  <c r="T54" i="2"/>
  <c r="T109" i="2" s="1"/>
  <c r="S54" i="2"/>
  <c r="S109" i="2" s="1"/>
  <c r="R54" i="2"/>
  <c r="R109" i="2" s="1"/>
  <c r="Q54" i="2"/>
  <c r="Q109" i="2" s="1"/>
  <c r="P54" i="2"/>
  <c r="P109" i="2" s="1"/>
  <c r="O54" i="2"/>
  <c r="O109" i="2" s="1"/>
  <c r="N54" i="2"/>
  <c r="N109" i="2" s="1"/>
  <c r="M54" i="2"/>
  <c r="M109" i="2" s="1"/>
  <c r="L54" i="2"/>
  <c r="L109" i="2" s="1"/>
  <c r="K54" i="2"/>
  <c r="K109" i="2" s="1"/>
  <c r="J54" i="2"/>
  <c r="J109" i="2" s="1"/>
  <c r="I54" i="2"/>
  <c r="I109" i="2" s="1"/>
  <c r="H54" i="2"/>
  <c r="H109" i="2" s="1"/>
  <c r="G54" i="2"/>
  <c r="G109" i="2" s="1"/>
  <c r="F54" i="2"/>
  <c r="F109" i="2" s="1"/>
  <c r="E54" i="2"/>
  <c r="E109" i="2" s="1"/>
  <c r="D54" i="2"/>
  <c r="D109" i="2" s="1"/>
  <c r="AM53" i="2"/>
  <c r="AM110" i="2" s="1"/>
  <c r="AL53" i="2"/>
  <c r="AL110" i="2" s="1"/>
  <c r="AK53" i="2"/>
  <c r="AK110" i="2" s="1"/>
  <c r="AJ53" i="2"/>
  <c r="AJ110" i="2" s="1"/>
  <c r="AI53" i="2"/>
  <c r="AI110" i="2" s="1"/>
  <c r="AH53" i="2"/>
  <c r="AH110" i="2" s="1"/>
  <c r="AG53" i="2"/>
  <c r="AG110" i="2" s="1"/>
  <c r="AF53" i="2"/>
  <c r="AF110" i="2" s="1"/>
  <c r="AE53" i="2"/>
  <c r="AE110" i="2" s="1"/>
  <c r="AD53" i="2"/>
  <c r="AD110" i="2" s="1"/>
  <c r="AC53" i="2"/>
  <c r="AC110" i="2" s="1"/>
  <c r="AB53" i="2"/>
  <c r="AB110" i="2" s="1"/>
  <c r="AA53" i="2"/>
  <c r="AA110" i="2" s="1"/>
  <c r="Z53" i="2"/>
  <c r="Z110" i="2" s="1"/>
  <c r="Y53" i="2"/>
  <c r="Y110" i="2" s="1"/>
  <c r="X53" i="2"/>
  <c r="X110" i="2" s="1"/>
  <c r="W53" i="2"/>
  <c r="W110" i="2" s="1"/>
  <c r="V53" i="2"/>
  <c r="V110" i="2" s="1"/>
  <c r="U53" i="2"/>
  <c r="U110" i="2" s="1"/>
  <c r="T53" i="2"/>
  <c r="T110" i="2" s="1"/>
  <c r="S53" i="2"/>
  <c r="S110" i="2" s="1"/>
  <c r="R53" i="2"/>
  <c r="R110" i="2" s="1"/>
  <c r="Q53" i="2"/>
  <c r="Q110" i="2" s="1"/>
  <c r="P53" i="2"/>
  <c r="P110" i="2" s="1"/>
  <c r="O53" i="2"/>
  <c r="O110" i="2" s="1"/>
  <c r="N53" i="2"/>
  <c r="N110" i="2" s="1"/>
  <c r="M53" i="2"/>
  <c r="M110" i="2" s="1"/>
  <c r="L53" i="2"/>
  <c r="L110" i="2" s="1"/>
  <c r="K53" i="2"/>
  <c r="K110" i="2" s="1"/>
  <c r="J53" i="2"/>
  <c r="J110" i="2" s="1"/>
  <c r="I53" i="2"/>
  <c r="I110" i="2" s="1"/>
  <c r="H53" i="2"/>
  <c r="H110" i="2" s="1"/>
  <c r="G53" i="2"/>
  <c r="G110" i="2" s="1"/>
  <c r="F53" i="2"/>
  <c r="F110" i="2" s="1"/>
  <c r="E53" i="2"/>
  <c r="E110" i="2" s="1"/>
  <c r="D53" i="2"/>
  <c r="D110" i="2" s="1"/>
  <c r="AM52" i="2"/>
  <c r="AL52" i="2"/>
  <c r="AK52" i="2"/>
  <c r="AJ52" i="2"/>
  <c r="AI52" i="2"/>
  <c r="AH52" i="2"/>
  <c r="AG52" i="2"/>
  <c r="AF52" i="2"/>
  <c r="AE52" i="2"/>
  <c r="AD52" i="2"/>
  <c r="AC52" i="2"/>
  <c r="AB52" i="2"/>
  <c r="AA52" i="2"/>
  <c r="Z52" i="2"/>
  <c r="Y52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AM51" i="2"/>
  <c r="AM111" i="2" s="1"/>
  <c r="AL51" i="2"/>
  <c r="AL111" i="2" s="1"/>
  <c r="AK51" i="2"/>
  <c r="AK111" i="2" s="1"/>
  <c r="AJ51" i="2"/>
  <c r="AJ111" i="2" s="1"/>
  <c r="AI51" i="2"/>
  <c r="AI111" i="2" s="1"/>
  <c r="AH51" i="2"/>
  <c r="AH111" i="2" s="1"/>
  <c r="AG51" i="2"/>
  <c r="AG111" i="2" s="1"/>
  <c r="AF51" i="2"/>
  <c r="AF111" i="2" s="1"/>
  <c r="AE51" i="2"/>
  <c r="AE111" i="2" s="1"/>
  <c r="AD51" i="2"/>
  <c r="AD111" i="2" s="1"/>
  <c r="AC51" i="2"/>
  <c r="AC111" i="2" s="1"/>
  <c r="AB51" i="2"/>
  <c r="AB111" i="2" s="1"/>
  <c r="AA51" i="2"/>
  <c r="AA111" i="2" s="1"/>
  <c r="Z51" i="2"/>
  <c r="Z111" i="2" s="1"/>
  <c r="Y51" i="2"/>
  <c r="Y111" i="2" s="1"/>
  <c r="X51" i="2"/>
  <c r="X111" i="2" s="1"/>
  <c r="W51" i="2"/>
  <c r="W111" i="2" s="1"/>
  <c r="V51" i="2"/>
  <c r="V111" i="2" s="1"/>
  <c r="U51" i="2"/>
  <c r="U111" i="2" s="1"/>
  <c r="T51" i="2"/>
  <c r="T111" i="2" s="1"/>
  <c r="S51" i="2"/>
  <c r="S111" i="2" s="1"/>
  <c r="R51" i="2"/>
  <c r="R111" i="2" s="1"/>
  <c r="Q51" i="2"/>
  <c r="Q111" i="2" s="1"/>
  <c r="P51" i="2"/>
  <c r="P111" i="2" s="1"/>
  <c r="O51" i="2"/>
  <c r="O111" i="2" s="1"/>
  <c r="N51" i="2"/>
  <c r="N111" i="2" s="1"/>
  <c r="M51" i="2"/>
  <c r="M111" i="2" s="1"/>
  <c r="L51" i="2"/>
  <c r="L111" i="2" s="1"/>
  <c r="K51" i="2"/>
  <c r="K111" i="2" s="1"/>
  <c r="J51" i="2"/>
  <c r="J111" i="2" s="1"/>
  <c r="I51" i="2"/>
  <c r="I111" i="2" s="1"/>
  <c r="H51" i="2"/>
  <c r="H111" i="2" s="1"/>
  <c r="G51" i="2"/>
  <c r="G111" i="2" s="1"/>
  <c r="F51" i="2"/>
  <c r="F111" i="2" s="1"/>
  <c r="E51" i="2"/>
  <c r="E111" i="2" s="1"/>
  <c r="D51" i="2"/>
  <c r="D111" i="2" s="1"/>
  <c r="AM50" i="2"/>
  <c r="AL50" i="2"/>
  <c r="AK50" i="2"/>
  <c r="AJ50" i="2"/>
  <c r="AI50" i="2"/>
  <c r="AH50" i="2"/>
  <c r="AG50" i="2"/>
  <c r="AF50" i="2"/>
  <c r="AE50" i="2"/>
  <c r="AD50" i="2"/>
  <c r="AC50" i="2"/>
  <c r="AB50" i="2"/>
  <c r="AA50" i="2"/>
  <c r="Z50" i="2"/>
  <c r="Y50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AM49" i="2"/>
  <c r="AL49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AM48" i="2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AM47" i="2"/>
  <c r="AM98" i="2" s="1"/>
  <c r="AL47" i="2"/>
  <c r="AL98" i="2" s="1"/>
  <c r="AK47" i="2"/>
  <c r="AK98" i="2" s="1"/>
  <c r="AJ47" i="2"/>
  <c r="AJ98" i="2" s="1"/>
  <c r="AI47" i="2"/>
  <c r="AI98" i="2" s="1"/>
  <c r="AH47" i="2"/>
  <c r="AH98" i="2" s="1"/>
  <c r="AG47" i="2"/>
  <c r="AG98" i="2" s="1"/>
  <c r="AF47" i="2"/>
  <c r="AF98" i="2" s="1"/>
  <c r="AE47" i="2"/>
  <c r="AE98" i="2" s="1"/>
  <c r="AD47" i="2"/>
  <c r="AD98" i="2" s="1"/>
  <c r="AC47" i="2"/>
  <c r="AC98" i="2" s="1"/>
  <c r="AB47" i="2"/>
  <c r="AB98" i="2" s="1"/>
  <c r="AA47" i="2"/>
  <c r="AA98" i="2" s="1"/>
  <c r="Z47" i="2"/>
  <c r="Z98" i="2" s="1"/>
  <c r="Y47" i="2"/>
  <c r="Y98" i="2" s="1"/>
  <c r="X47" i="2"/>
  <c r="X98" i="2" s="1"/>
  <c r="W47" i="2"/>
  <c r="W98" i="2" s="1"/>
  <c r="V47" i="2"/>
  <c r="V98" i="2" s="1"/>
  <c r="U47" i="2"/>
  <c r="U98" i="2" s="1"/>
  <c r="T47" i="2"/>
  <c r="T98" i="2" s="1"/>
  <c r="S47" i="2"/>
  <c r="S98" i="2" s="1"/>
  <c r="R47" i="2"/>
  <c r="R98" i="2" s="1"/>
  <c r="Q47" i="2"/>
  <c r="Q98" i="2" s="1"/>
  <c r="P47" i="2"/>
  <c r="P98" i="2" s="1"/>
  <c r="O47" i="2"/>
  <c r="O98" i="2" s="1"/>
  <c r="N47" i="2"/>
  <c r="N98" i="2" s="1"/>
  <c r="M47" i="2"/>
  <c r="M98" i="2" s="1"/>
  <c r="L47" i="2"/>
  <c r="L98" i="2" s="1"/>
  <c r="K47" i="2"/>
  <c r="K98" i="2" s="1"/>
  <c r="J47" i="2"/>
  <c r="J98" i="2" s="1"/>
  <c r="I47" i="2"/>
  <c r="I98" i="2" s="1"/>
  <c r="H47" i="2"/>
  <c r="H98" i="2" s="1"/>
  <c r="G47" i="2"/>
  <c r="G98" i="2" s="1"/>
  <c r="F47" i="2"/>
  <c r="F98" i="2" s="1"/>
  <c r="E47" i="2"/>
  <c r="E98" i="2" s="1"/>
  <c r="D47" i="2"/>
  <c r="D98" i="2" s="1"/>
  <c r="AM46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AM45" i="2"/>
  <c r="AM99" i="2" s="1"/>
  <c r="AL45" i="2"/>
  <c r="AL99" i="2" s="1"/>
  <c r="AK45" i="2"/>
  <c r="AK99" i="2" s="1"/>
  <c r="AJ45" i="2"/>
  <c r="AJ99" i="2" s="1"/>
  <c r="AI45" i="2"/>
  <c r="AI99" i="2" s="1"/>
  <c r="AH45" i="2"/>
  <c r="AH99" i="2" s="1"/>
  <c r="AG45" i="2"/>
  <c r="AG99" i="2" s="1"/>
  <c r="AF45" i="2"/>
  <c r="AF99" i="2" s="1"/>
  <c r="AE45" i="2"/>
  <c r="AE99" i="2" s="1"/>
  <c r="AD45" i="2"/>
  <c r="AD99" i="2" s="1"/>
  <c r="AC45" i="2"/>
  <c r="AC99" i="2" s="1"/>
  <c r="AB45" i="2"/>
  <c r="AB99" i="2" s="1"/>
  <c r="AA45" i="2"/>
  <c r="AA99" i="2" s="1"/>
  <c r="Z45" i="2"/>
  <c r="Z99" i="2" s="1"/>
  <c r="Y45" i="2"/>
  <c r="Y99" i="2" s="1"/>
  <c r="X45" i="2"/>
  <c r="X99" i="2" s="1"/>
  <c r="W45" i="2"/>
  <c r="W99" i="2" s="1"/>
  <c r="V45" i="2"/>
  <c r="V99" i="2" s="1"/>
  <c r="U45" i="2"/>
  <c r="U99" i="2" s="1"/>
  <c r="T45" i="2"/>
  <c r="T99" i="2" s="1"/>
  <c r="S45" i="2"/>
  <c r="S99" i="2" s="1"/>
  <c r="R45" i="2"/>
  <c r="R99" i="2" s="1"/>
  <c r="Q45" i="2"/>
  <c r="Q99" i="2" s="1"/>
  <c r="P45" i="2"/>
  <c r="P99" i="2" s="1"/>
  <c r="O45" i="2"/>
  <c r="O99" i="2" s="1"/>
  <c r="N45" i="2"/>
  <c r="N99" i="2" s="1"/>
  <c r="M45" i="2"/>
  <c r="M99" i="2" s="1"/>
  <c r="L45" i="2"/>
  <c r="L99" i="2" s="1"/>
  <c r="K45" i="2"/>
  <c r="K99" i="2" s="1"/>
  <c r="J45" i="2"/>
  <c r="J99" i="2" s="1"/>
  <c r="I45" i="2"/>
  <c r="I99" i="2" s="1"/>
  <c r="H45" i="2"/>
  <c r="H99" i="2" s="1"/>
  <c r="G45" i="2"/>
  <c r="G99" i="2" s="1"/>
  <c r="F45" i="2"/>
  <c r="F99" i="2" s="1"/>
  <c r="E45" i="2"/>
  <c r="E99" i="2" s="1"/>
  <c r="D45" i="2"/>
  <c r="D99" i="2" s="1"/>
  <c r="AM44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AM43" i="2"/>
  <c r="AM97" i="2" s="1"/>
  <c r="AM100" i="2" s="1"/>
  <c r="AL43" i="2"/>
  <c r="AL97" i="2" s="1"/>
  <c r="AL100" i="2" s="1"/>
  <c r="AK43" i="2"/>
  <c r="AK97" i="2" s="1"/>
  <c r="AK100" i="2" s="1"/>
  <c r="AJ43" i="2"/>
  <c r="AJ97" i="2" s="1"/>
  <c r="AJ100" i="2" s="1"/>
  <c r="AI43" i="2"/>
  <c r="AI97" i="2" s="1"/>
  <c r="AI100" i="2" s="1"/>
  <c r="AH43" i="2"/>
  <c r="AH97" i="2" s="1"/>
  <c r="AH100" i="2" s="1"/>
  <c r="AG43" i="2"/>
  <c r="AG97" i="2" s="1"/>
  <c r="AG100" i="2" s="1"/>
  <c r="AF43" i="2"/>
  <c r="AF97" i="2" s="1"/>
  <c r="AF100" i="2" s="1"/>
  <c r="AE43" i="2"/>
  <c r="AE97" i="2" s="1"/>
  <c r="AE100" i="2" s="1"/>
  <c r="AD43" i="2"/>
  <c r="AD97" i="2" s="1"/>
  <c r="AD100" i="2" s="1"/>
  <c r="AC43" i="2"/>
  <c r="AC97" i="2" s="1"/>
  <c r="AC100" i="2" s="1"/>
  <c r="AB43" i="2"/>
  <c r="AB97" i="2" s="1"/>
  <c r="AB100" i="2" s="1"/>
  <c r="AA43" i="2"/>
  <c r="AA97" i="2" s="1"/>
  <c r="AA100" i="2" s="1"/>
  <c r="Z43" i="2"/>
  <c r="Z97" i="2" s="1"/>
  <c r="Z100" i="2" s="1"/>
  <c r="Y43" i="2"/>
  <c r="Y97" i="2" s="1"/>
  <c r="Y100" i="2" s="1"/>
  <c r="X43" i="2"/>
  <c r="X97" i="2" s="1"/>
  <c r="X100" i="2" s="1"/>
  <c r="W43" i="2"/>
  <c r="W97" i="2" s="1"/>
  <c r="W100" i="2" s="1"/>
  <c r="V43" i="2"/>
  <c r="V97" i="2" s="1"/>
  <c r="V100" i="2" s="1"/>
  <c r="U43" i="2"/>
  <c r="U97" i="2" s="1"/>
  <c r="U100" i="2" s="1"/>
  <c r="T43" i="2"/>
  <c r="T97" i="2" s="1"/>
  <c r="T100" i="2" s="1"/>
  <c r="S43" i="2"/>
  <c r="S97" i="2" s="1"/>
  <c r="S100" i="2" s="1"/>
  <c r="R43" i="2"/>
  <c r="R97" i="2" s="1"/>
  <c r="R100" i="2" s="1"/>
  <c r="Q43" i="2"/>
  <c r="Q97" i="2" s="1"/>
  <c r="Q100" i="2" s="1"/>
  <c r="P43" i="2"/>
  <c r="P97" i="2" s="1"/>
  <c r="P100" i="2" s="1"/>
  <c r="O43" i="2"/>
  <c r="O97" i="2" s="1"/>
  <c r="O100" i="2" s="1"/>
  <c r="N43" i="2"/>
  <c r="N97" i="2" s="1"/>
  <c r="N100" i="2" s="1"/>
  <c r="M43" i="2"/>
  <c r="M97" i="2" s="1"/>
  <c r="M100" i="2" s="1"/>
  <c r="L43" i="2"/>
  <c r="L97" i="2" s="1"/>
  <c r="L100" i="2" s="1"/>
  <c r="K43" i="2"/>
  <c r="K97" i="2" s="1"/>
  <c r="K100" i="2" s="1"/>
  <c r="J43" i="2"/>
  <c r="J97" i="2" s="1"/>
  <c r="J100" i="2" s="1"/>
  <c r="I43" i="2"/>
  <c r="I97" i="2" s="1"/>
  <c r="I100" i="2" s="1"/>
  <c r="H43" i="2"/>
  <c r="H97" i="2" s="1"/>
  <c r="H100" i="2" s="1"/>
  <c r="G43" i="2"/>
  <c r="G97" i="2" s="1"/>
  <c r="G100" i="2" s="1"/>
  <c r="F43" i="2"/>
  <c r="F97" i="2" s="1"/>
  <c r="F100" i="2" s="1"/>
  <c r="E43" i="2"/>
  <c r="E97" i="2" s="1"/>
  <c r="E100" i="2" s="1"/>
  <c r="D43" i="2"/>
  <c r="D97" i="2" s="1"/>
  <c r="D100" i="2" s="1"/>
  <c r="AM42" i="2"/>
  <c r="AM106" i="2" s="1"/>
  <c r="AL42" i="2"/>
  <c r="AL106" i="2" s="1"/>
  <c r="AK42" i="2"/>
  <c r="AK106" i="2" s="1"/>
  <c r="AJ42" i="2"/>
  <c r="AJ106" i="2" s="1"/>
  <c r="AI42" i="2"/>
  <c r="AI106" i="2" s="1"/>
  <c r="AH42" i="2"/>
  <c r="AH106" i="2" s="1"/>
  <c r="AG42" i="2"/>
  <c r="AG106" i="2" s="1"/>
  <c r="AF42" i="2"/>
  <c r="AF106" i="2" s="1"/>
  <c r="AE42" i="2"/>
  <c r="AE106" i="2" s="1"/>
  <c r="AD42" i="2"/>
  <c r="AD106" i="2" s="1"/>
  <c r="AC42" i="2"/>
  <c r="AC106" i="2" s="1"/>
  <c r="AB42" i="2"/>
  <c r="AB106" i="2" s="1"/>
  <c r="AA42" i="2"/>
  <c r="AA106" i="2" s="1"/>
  <c r="Z42" i="2"/>
  <c r="Z106" i="2" s="1"/>
  <c r="Y42" i="2"/>
  <c r="Y106" i="2" s="1"/>
  <c r="X42" i="2"/>
  <c r="X106" i="2" s="1"/>
  <c r="W42" i="2"/>
  <c r="W106" i="2" s="1"/>
  <c r="V42" i="2"/>
  <c r="V106" i="2" s="1"/>
  <c r="U42" i="2"/>
  <c r="U106" i="2" s="1"/>
  <c r="T42" i="2"/>
  <c r="T106" i="2" s="1"/>
  <c r="S42" i="2"/>
  <c r="S106" i="2" s="1"/>
  <c r="R42" i="2"/>
  <c r="R106" i="2" s="1"/>
  <c r="Q42" i="2"/>
  <c r="Q106" i="2" s="1"/>
  <c r="P42" i="2"/>
  <c r="P106" i="2" s="1"/>
  <c r="O42" i="2"/>
  <c r="O106" i="2" s="1"/>
  <c r="N42" i="2"/>
  <c r="N106" i="2" s="1"/>
  <c r="M42" i="2"/>
  <c r="M106" i="2" s="1"/>
  <c r="L42" i="2"/>
  <c r="L106" i="2" s="1"/>
  <c r="K42" i="2"/>
  <c r="K106" i="2" s="1"/>
  <c r="J42" i="2"/>
  <c r="J106" i="2" s="1"/>
  <c r="I42" i="2"/>
  <c r="I106" i="2" s="1"/>
  <c r="H42" i="2"/>
  <c r="H106" i="2" s="1"/>
  <c r="G42" i="2"/>
  <c r="G106" i="2" s="1"/>
  <c r="F42" i="2"/>
  <c r="F106" i="2" s="1"/>
  <c r="E42" i="2"/>
  <c r="E106" i="2" s="1"/>
  <c r="D42" i="2"/>
  <c r="D106" i="2" s="1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AM39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AM37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AM35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AM34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AM32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AM31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AM30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AM29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AM28" i="2"/>
  <c r="AL28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AM27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AM26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AM25" i="2"/>
  <c r="AL25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AM24" i="2"/>
  <c r="AL24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AM23" i="2"/>
  <c r="AL23" i="2"/>
  <c r="AK23" i="2"/>
  <c r="AJ23" i="2"/>
  <c r="AI23" i="2"/>
  <c r="AH23" i="2"/>
  <c r="AG23" i="2"/>
  <c r="AF23" i="2"/>
  <c r="AE23" i="2"/>
  <c r="AD23" i="2"/>
  <c r="AC23" i="2"/>
  <c r="AB23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AM22" i="2"/>
  <c r="AM102" i="2" s="1"/>
  <c r="AL22" i="2"/>
  <c r="AL102" i="2" s="1"/>
  <c r="AK22" i="2"/>
  <c r="AK102" i="2" s="1"/>
  <c r="AJ22" i="2"/>
  <c r="AJ102" i="2" s="1"/>
  <c r="AI22" i="2"/>
  <c r="AI102" i="2" s="1"/>
  <c r="AH22" i="2"/>
  <c r="AH102" i="2" s="1"/>
  <c r="AG22" i="2"/>
  <c r="AG102" i="2" s="1"/>
  <c r="AF22" i="2"/>
  <c r="AF102" i="2" s="1"/>
  <c r="AE22" i="2"/>
  <c r="AE102" i="2" s="1"/>
  <c r="AD22" i="2"/>
  <c r="AD102" i="2" s="1"/>
  <c r="AC22" i="2"/>
  <c r="AC102" i="2" s="1"/>
  <c r="AB22" i="2"/>
  <c r="AB102" i="2" s="1"/>
  <c r="AA22" i="2"/>
  <c r="AA102" i="2" s="1"/>
  <c r="Z22" i="2"/>
  <c r="Z102" i="2" s="1"/>
  <c r="Y22" i="2"/>
  <c r="Y102" i="2" s="1"/>
  <c r="X22" i="2"/>
  <c r="X102" i="2" s="1"/>
  <c r="W22" i="2"/>
  <c r="W102" i="2" s="1"/>
  <c r="V22" i="2"/>
  <c r="V102" i="2" s="1"/>
  <c r="U22" i="2"/>
  <c r="U102" i="2" s="1"/>
  <c r="T22" i="2"/>
  <c r="T102" i="2" s="1"/>
  <c r="S22" i="2"/>
  <c r="S102" i="2" s="1"/>
  <c r="R22" i="2"/>
  <c r="R102" i="2" s="1"/>
  <c r="Q22" i="2"/>
  <c r="Q102" i="2" s="1"/>
  <c r="P22" i="2"/>
  <c r="P102" i="2" s="1"/>
  <c r="O22" i="2"/>
  <c r="O102" i="2" s="1"/>
  <c r="N22" i="2"/>
  <c r="N102" i="2" s="1"/>
  <c r="M22" i="2"/>
  <c r="M102" i="2" s="1"/>
  <c r="L22" i="2"/>
  <c r="L102" i="2" s="1"/>
  <c r="K22" i="2"/>
  <c r="K102" i="2" s="1"/>
  <c r="J22" i="2"/>
  <c r="J102" i="2" s="1"/>
  <c r="I22" i="2"/>
  <c r="I102" i="2" s="1"/>
  <c r="H22" i="2"/>
  <c r="H102" i="2" s="1"/>
  <c r="G22" i="2"/>
  <c r="G102" i="2" s="1"/>
  <c r="F22" i="2"/>
  <c r="F102" i="2" s="1"/>
  <c r="E22" i="2"/>
  <c r="E102" i="2" s="1"/>
  <c r="D22" i="2"/>
  <c r="D102" i="2" s="1"/>
  <c r="AM21" i="2"/>
  <c r="AM103" i="2" s="1"/>
  <c r="AL21" i="2"/>
  <c r="AL103" i="2" s="1"/>
  <c r="AK21" i="2"/>
  <c r="AK103" i="2" s="1"/>
  <c r="AJ21" i="2"/>
  <c r="AJ103" i="2" s="1"/>
  <c r="AI21" i="2"/>
  <c r="AI103" i="2" s="1"/>
  <c r="AH21" i="2"/>
  <c r="AH103" i="2" s="1"/>
  <c r="AG21" i="2"/>
  <c r="AG103" i="2" s="1"/>
  <c r="AF21" i="2"/>
  <c r="AF103" i="2" s="1"/>
  <c r="AE21" i="2"/>
  <c r="AE103" i="2" s="1"/>
  <c r="AD21" i="2"/>
  <c r="AD103" i="2" s="1"/>
  <c r="AC21" i="2"/>
  <c r="AC103" i="2" s="1"/>
  <c r="AB21" i="2"/>
  <c r="AB103" i="2" s="1"/>
  <c r="AA21" i="2"/>
  <c r="AA103" i="2" s="1"/>
  <c r="Z21" i="2"/>
  <c r="Z103" i="2" s="1"/>
  <c r="Y21" i="2"/>
  <c r="Y103" i="2" s="1"/>
  <c r="X21" i="2"/>
  <c r="X103" i="2" s="1"/>
  <c r="W21" i="2"/>
  <c r="W103" i="2" s="1"/>
  <c r="V21" i="2"/>
  <c r="V103" i="2" s="1"/>
  <c r="U21" i="2"/>
  <c r="U103" i="2" s="1"/>
  <c r="T21" i="2"/>
  <c r="T103" i="2" s="1"/>
  <c r="S21" i="2"/>
  <c r="S103" i="2" s="1"/>
  <c r="R21" i="2"/>
  <c r="R103" i="2" s="1"/>
  <c r="Q21" i="2"/>
  <c r="Q103" i="2" s="1"/>
  <c r="P21" i="2"/>
  <c r="P103" i="2" s="1"/>
  <c r="O21" i="2"/>
  <c r="O103" i="2" s="1"/>
  <c r="N21" i="2"/>
  <c r="N103" i="2" s="1"/>
  <c r="M21" i="2"/>
  <c r="M103" i="2" s="1"/>
  <c r="L21" i="2"/>
  <c r="L103" i="2" s="1"/>
  <c r="K21" i="2"/>
  <c r="K103" i="2" s="1"/>
  <c r="J21" i="2"/>
  <c r="J103" i="2" s="1"/>
  <c r="I21" i="2"/>
  <c r="I103" i="2" s="1"/>
  <c r="H21" i="2"/>
  <c r="H103" i="2" s="1"/>
  <c r="G21" i="2"/>
  <c r="G103" i="2" s="1"/>
  <c r="F21" i="2"/>
  <c r="F103" i="2" s="1"/>
  <c r="E21" i="2"/>
  <c r="E103" i="2" s="1"/>
  <c r="D21" i="2"/>
  <c r="D103" i="2" s="1"/>
  <c r="AM20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AM19" i="2"/>
  <c r="AM104" i="2" s="1"/>
  <c r="AL19" i="2"/>
  <c r="AL104" i="2" s="1"/>
  <c r="AK19" i="2"/>
  <c r="AK104" i="2" s="1"/>
  <c r="AJ19" i="2"/>
  <c r="AJ104" i="2" s="1"/>
  <c r="AI19" i="2"/>
  <c r="AI104" i="2" s="1"/>
  <c r="AH19" i="2"/>
  <c r="AH104" i="2" s="1"/>
  <c r="AG19" i="2"/>
  <c r="AG104" i="2" s="1"/>
  <c r="AF19" i="2"/>
  <c r="AF104" i="2" s="1"/>
  <c r="AE19" i="2"/>
  <c r="AE104" i="2" s="1"/>
  <c r="AD19" i="2"/>
  <c r="AD104" i="2" s="1"/>
  <c r="AC19" i="2"/>
  <c r="AC104" i="2" s="1"/>
  <c r="AB19" i="2"/>
  <c r="AB104" i="2" s="1"/>
  <c r="AA19" i="2"/>
  <c r="AA104" i="2" s="1"/>
  <c r="Z19" i="2"/>
  <c r="Z104" i="2" s="1"/>
  <c r="Y19" i="2"/>
  <c r="Y104" i="2" s="1"/>
  <c r="X19" i="2"/>
  <c r="X104" i="2" s="1"/>
  <c r="W19" i="2"/>
  <c r="W104" i="2" s="1"/>
  <c r="V19" i="2"/>
  <c r="V104" i="2" s="1"/>
  <c r="U19" i="2"/>
  <c r="U104" i="2" s="1"/>
  <c r="T19" i="2"/>
  <c r="T104" i="2" s="1"/>
  <c r="S19" i="2"/>
  <c r="S104" i="2" s="1"/>
  <c r="R19" i="2"/>
  <c r="R104" i="2" s="1"/>
  <c r="Q19" i="2"/>
  <c r="Q104" i="2" s="1"/>
  <c r="P19" i="2"/>
  <c r="P104" i="2" s="1"/>
  <c r="O19" i="2"/>
  <c r="O104" i="2" s="1"/>
  <c r="N19" i="2"/>
  <c r="N104" i="2" s="1"/>
  <c r="M19" i="2"/>
  <c r="M104" i="2" s="1"/>
  <c r="L19" i="2"/>
  <c r="L104" i="2" s="1"/>
  <c r="K19" i="2"/>
  <c r="K104" i="2" s="1"/>
  <c r="J19" i="2"/>
  <c r="J104" i="2" s="1"/>
  <c r="I19" i="2"/>
  <c r="I104" i="2" s="1"/>
  <c r="H19" i="2"/>
  <c r="H104" i="2" s="1"/>
  <c r="G19" i="2"/>
  <c r="G104" i="2" s="1"/>
  <c r="F19" i="2"/>
  <c r="F104" i="2" s="1"/>
  <c r="E19" i="2"/>
  <c r="E104" i="2" s="1"/>
  <c r="D19" i="2"/>
  <c r="D104" i="2" s="1"/>
  <c r="AM18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AM17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AM16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AM15" i="2"/>
  <c r="AL15" i="2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AM14" i="2"/>
  <c r="AL14" i="2"/>
  <c r="AK14" i="2"/>
  <c r="AJ14" i="2"/>
  <c r="AI14" i="2"/>
  <c r="AH14" i="2"/>
  <c r="AG14" i="2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AM13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AM12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AM11" i="2"/>
  <c r="AL11" i="2"/>
  <c r="AK11" i="2"/>
  <c r="AJ11" i="2"/>
  <c r="AI11" i="2"/>
  <c r="AH11" i="2"/>
  <c r="AG11" i="2"/>
  <c r="AF11" i="2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AM10" i="2"/>
  <c r="AL10" i="2"/>
  <c r="AK10" i="2"/>
  <c r="AJ10" i="2"/>
  <c r="AI10" i="2"/>
  <c r="AH10" i="2"/>
  <c r="AG10" i="2"/>
  <c r="AF10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AM9" i="2"/>
  <c r="AL9" i="2"/>
  <c r="AK9" i="2"/>
  <c r="AJ9" i="2"/>
  <c r="AI9" i="2"/>
  <c r="AH9" i="2"/>
  <c r="AG9" i="2"/>
  <c r="AF9" i="2"/>
  <c r="AE9" i="2"/>
  <c r="AD9" i="2"/>
  <c r="AC9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AM8" i="2"/>
  <c r="AL8" i="2"/>
  <c r="AK8" i="2"/>
  <c r="AJ8" i="2"/>
  <c r="AI8" i="2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AM7" i="2"/>
  <c r="AM125" i="2" s="1"/>
  <c r="AL7" i="2"/>
  <c r="AL125" i="2" s="1"/>
  <c r="AK7" i="2"/>
  <c r="AK125" i="2" s="1"/>
  <c r="AJ7" i="2"/>
  <c r="AJ125" i="2" s="1"/>
  <c r="AI7" i="2"/>
  <c r="AI125" i="2" s="1"/>
  <c r="AH7" i="2"/>
  <c r="AH125" i="2" s="1"/>
  <c r="AG7" i="2"/>
  <c r="AG125" i="2" s="1"/>
  <c r="AF7" i="2"/>
  <c r="AF125" i="2" s="1"/>
  <c r="AE7" i="2"/>
  <c r="AE125" i="2" s="1"/>
  <c r="AD7" i="2"/>
  <c r="AD125" i="2" s="1"/>
  <c r="AC7" i="2"/>
  <c r="AC125" i="2" s="1"/>
  <c r="AB7" i="2"/>
  <c r="AB125" i="2" s="1"/>
  <c r="AA7" i="2"/>
  <c r="AA125" i="2" s="1"/>
  <c r="Z7" i="2"/>
  <c r="Z125" i="2" s="1"/>
  <c r="Y7" i="2"/>
  <c r="Y125" i="2" s="1"/>
  <c r="X7" i="2"/>
  <c r="X125" i="2" s="1"/>
  <c r="W7" i="2"/>
  <c r="W125" i="2" s="1"/>
  <c r="V7" i="2"/>
  <c r="V125" i="2" s="1"/>
  <c r="U7" i="2"/>
  <c r="U125" i="2" s="1"/>
  <c r="T7" i="2"/>
  <c r="T125" i="2" s="1"/>
  <c r="S7" i="2"/>
  <c r="S125" i="2" s="1"/>
  <c r="R7" i="2"/>
  <c r="R125" i="2" s="1"/>
  <c r="Q7" i="2"/>
  <c r="Q125" i="2" s="1"/>
  <c r="P7" i="2"/>
  <c r="P125" i="2" s="1"/>
  <c r="O7" i="2"/>
  <c r="O125" i="2" s="1"/>
  <c r="N7" i="2"/>
  <c r="N125" i="2" s="1"/>
  <c r="M7" i="2"/>
  <c r="M125" i="2" s="1"/>
  <c r="L7" i="2"/>
  <c r="L125" i="2" s="1"/>
  <c r="K7" i="2"/>
  <c r="K125" i="2" s="1"/>
  <c r="J7" i="2"/>
  <c r="J125" i="2" s="1"/>
  <c r="I7" i="2"/>
  <c r="I125" i="2" s="1"/>
  <c r="H7" i="2"/>
  <c r="H125" i="2" s="1"/>
  <c r="G7" i="2"/>
  <c r="G125" i="2" s="1"/>
  <c r="F7" i="2"/>
  <c r="F125" i="2" s="1"/>
  <c r="E7" i="2"/>
  <c r="E125" i="2" s="1"/>
  <c r="D7" i="2"/>
  <c r="D125" i="2" s="1"/>
  <c r="AM6" i="2"/>
  <c r="AM123" i="2" s="1"/>
  <c r="AL6" i="2"/>
  <c r="AL123" i="2" s="1"/>
  <c r="AK6" i="2"/>
  <c r="AK123" i="2" s="1"/>
  <c r="AJ6" i="2"/>
  <c r="AJ123" i="2" s="1"/>
  <c r="AI6" i="2"/>
  <c r="AI123" i="2" s="1"/>
  <c r="AH6" i="2"/>
  <c r="AH123" i="2" s="1"/>
  <c r="AG6" i="2"/>
  <c r="AG123" i="2" s="1"/>
  <c r="AF6" i="2"/>
  <c r="AF123" i="2" s="1"/>
  <c r="AE6" i="2"/>
  <c r="AE123" i="2" s="1"/>
  <c r="AD6" i="2"/>
  <c r="AD123" i="2" s="1"/>
  <c r="AC6" i="2"/>
  <c r="AC123" i="2" s="1"/>
  <c r="AB6" i="2"/>
  <c r="AB123" i="2" s="1"/>
  <c r="AA6" i="2"/>
  <c r="AA123" i="2" s="1"/>
  <c r="Z6" i="2"/>
  <c r="Z123" i="2" s="1"/>
  <c r="Y6" i="2"/>
  <c r="Y123" i="2" s="1"/>
  <c r="X6" i="2"/>
  <c r="X123" i="2" s="1"/>
  <c r="W6" i="2"/>
  <c r="W123" i="2" s="1"/>
  <c r="V6" i="2"/>
  <c r="V123" i="2" s="1"/>
  <c r="U6" i="2"/>
  <c r="U123" i="2" s="1"/>
  <c r="T6" i="2"/>
  <c r="T123" i="2" s="1"/>
  <c r="S6" i="2"/>
  <c r="S123" i="2" s="1"/>
  <c r="R6" i="2"/>
  <c r="R123" i="2" s="1"/>
  <c r="Q6" i="2"/>
  <c r="Q123" i="2" s="1"/>
  <c r="P6" i="2"/>
  <c r="P123" i="2" s="1"/>
  <c r="O6" i="2"/>
  <c r="O123" i="2" s="1"/>
  <c r="N6" i="2"/>
  <c r="N123" i="2" s="1"/>
  <c r="M6" i="2"/>
  <c r="M123" i="2" s="1"/>
  <c r="L6" i="2"/>
  <c r="L123" i="2" s="1"/>
  <c r="K6" i="2"/>
  <c r="K123" i="2" s="1"/>
  <c r="J6" i="2"/>
  <c r="J123" i="2" s="1"/>
  <c r="I6" i="2"/>
  <c r="I123" i="2" s="1"/>
  <c r="H6" i="2"/>
  <c r="H123" i="2" s="1"/>
  <c r="G6" i="2"/>
  <c r="G123" i="2" s="1"/>
  <c r="F6" i="2"/>
  <c r="F123" i="2" s="1"/>
  <c r="E6" i="2"/>
  <c r="E123" i="2" s="1"/>
  <c r="D6" i="2"/>
  <c r="D123" i="2" s="1"/>
  <c r="AM5" i="2"/>
  <c r="AM124" i="2" s="1"/>
  <c r="AM126" i="2" s="1"/>
  <c r="AL5" i="2"/>
  <c r="AL124" i="2" s="1"/>
  <c r="AL126" i="2" s="1"/>
  <c r="AK5" i="2"/>
  <c r="AK124" i="2" s="1"/>
  <c r="AK126" i="2" s="1"/>
  <c r="AJ5" i="2"/>
  <c r="AJ124" i="2" s="1"/>
  <c r="AJ126" i="2" s="1"/>
  <c r="AI5" i="2"/>
  <c r="AI124" i="2" s="1"/>
  <c r="AI126" i="2" s="1"/>
  <c r="AH5" i="2"/>
  <c r="AH124" i="2" s="1"/>
  <c r="AH126" i="2" s="1"/>
  <c r="AG5" i="2"/>
  <c r="AG124" i="2" s="1"/>
  <c r="AG126" i="2" s="1"/>
  <c r="AF5" i="2"/>
  <c r="AF124" i="2" s="1"/>
  <c r="AF126" i="2" s="1"/>
  <c r="AE5" i="2"/>
  <c r="AE124" i="2" s="1"/>
  <c r="AE126" i="2" s="1"/>
  <c r="AD5" i="2"/>
  <c r="AD124" i="2" s="1"/>
  <c r="AD126" i="2" s="1"/>
  <c r="AC5" i="2"/>
  <c r="AC124" i="2" s="1"/>
  <c r="AC126" i="2" s="1"/>
  <c r="AB5" i="2"/>
  <c r="AB124" i="2" s="1"/>
  <c r="AB126" i="2" s="1"/>
  <c r="AA5" i="2"/>
  <c r="AA124" i="2" s="1"/>
  <c r="AA126" i="2" s="1"/>
  <c r="Z5" i="2"/>
  <c r="Z124" i="2" s="1"/>
  <c r="Z126" i="2" s="1"/>
  <c r="Y5" i="2"/>
  <c r="Y124" i="2" s="1"/>
  <c r="Y126" i="2" s="1"/>
  <c r="X5" i="2"/>
  <c r="X124" i="2" s="1"/>
  <c r="X126" i="2" s="1"/>
  <c r="W5" i="2"/>
  <c r="W124" i="2" s="1"/>
  <c r="W126" i="2" s="1"/>
  <c r="V5" i="2"/>
  <c r="V124" i="2" s="1"/>
  <c r="V126" i="2" s="1"/>
  <c r="U5" i="2"/>
  <c r="U124" i="2" s="1"/>
  <c r="U126" i="2" s="1"/>
  <c r="T5" i="2"/>
  <c r="T124" i="2" s="1"/>
  <c r="T126" i="2" s="1"/>
  <c r="S5" i="2"/>
  <c r="S124" i="2" s="1"/>
  <c r="S126" i="2" s="1"/>
  <c r="R5" i="2"/>
  <c r="R124" i="2" s="1"/>
  <c r="R126" i="2" s="1"/>
  <c r="Q5" i="2"/>
  <c r="Q124" i="2" s="1"/>
  <c r="Q126" i="2" s="1"/>
  <c r="P5" i="2"/>
  <c r="P124" i="2" s="1"/>
  <c r="P126" i="2" s="1"/>
  <c r="O5" i="2"/>
  <c r="O124" i="2" s="1"/>
  <c r="O126" i="2" s="1"/>
  <c r="N5" i="2"/>
  <c r="N124" i="2" s="1"/>
  <c r="N126" i="2" s="1"/>
  <c r="M5" i="2"/>
  <c r="M124" i="2" s="1"/>
  <c r="M126" i="2" s="1"/>
  <c r="L5" i="2"/>
  <c r="L124" i="2" s="1"/>
  <c r="L126" i="2" s="1"/>
  <c r="K5" i="2"/>
  <c r="K124" i="2" s="1"/>
  <c r="K126" i="2" s="1"/>
  <c r="J5" i="2"/>
  <c r="J124" i="2" s="1"/>
  <c r="J126" i="2" s="1"/>
  <c r="I5" i="2"/>
  <c r="I124" i="2" s="1"/>
  <c r="I126" i="2" s="1"/>
  <c r="H5" i="2"/>
  <c r="H124" i="2" s="1"/>
  <c r="H126" i="2" s="1"/>
  <c r="G5" i="2"/>
  <c r="G124" i="2" s="1"/>
  <c r="G126" i="2" s="1"/>
  <c r="F5" i="2"/>
  <c r="F124" i="2" s="1"/>
  <c r="F126" i="2" s="1"/>
  <c r="E5" i="2"/>
  <c r="E124" i="2" s="1"/>
  <c r="E126" i="2" s="1"/>
  <c r="D5" i="2"/>
  <c r="D124" i="2" s="1"/>
  <c r="D126" i="2" s="1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AM3" i="2"/>
  <c r="AL3" i="2"/>
  <c r="AK3" i="2"/>
  <c r="AJ3" i="2"/>
  <c r="AI3" i="2"/>
  <c r="AH3" i="2"/>
  <c r="AG3" i="2"/>
  <c r="AF3" i="2"/>
  <c r="AE3" i="2"/>
  <c r="AD3" i="2"/>
  <c r="AC3" i="2"/>
  <c r="AB3" i="2"/>
  <c r="AA3" i="2"/>
  <c r="Z3" i="2"/>
  <c r="Y3" i="2"/>
  <c r="X3" i="2"/>
  <c r="W3" i="2"/>
  <c r="V3" i="2"/>
  <c r="U3" i="2"/>
  <c r="T3" i="2"/>
  <c r="S3" i="2"/>
  <c r="R3" i="2"/>
  <c r="Q3" i="2"/>
  <c r="P3" i="2"/>
  <c r="O3" i="2"/>
  <c r="N3" i="2"/>
  <c r="M3" i="2"/>
  <c r="L3" i="2"/>
  <c r="K3" i="2"/>
  <c r="J3" i="2"/>
  <c r="I3" i="2"/>
  <c r="H3" i="2"/>
  <c r="G3" i="2"/>
  <c r="F3" i="2"/>
  <c r="E3" i="2"/>
  <c r="D3" i="2"/>
  <c r="C3" i="2"/>
  <c r="C77" i="1"/>
  <c r="B77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AM70" i="1"/>
  <c r="AL70" i="1"/>
  <c r="AL118" i="1" s="1"/>
  <c r="AK70" i="1"/>
  <c r="AK118" i="1" s="1"/>
  <c r="AJ70" i="1"/>
  <c r="AI70" i="1"/>
  <c r="AH70" i="1"/>
  <c r="AH118" i="1" s="1"/>
  <c r="AG70" i="1"/>
  <c r="AG118" i="1" s="1"/>
  <c r="AF70" i="1"/>
  <c r="AE70" i="1"/>
  <c r="AD70" i="1"/>
  <c r="AD118" i="1" s="1"/>
  <c r="AC70" i="1"/>
  <c r="AC118" i="1" s="1"/>
  <c r="AB70" i="1"/>
  <c r="AA70" i="1"/>
  <c r="Z70" i="1"/>
  <c r="Z118" i="1" s="1"/>
  <c r="Y70" i="1"/>
  <c r="Y118" i="1" s="1"/>
  <c r="X70" i="1"/>
  <c r="W70" i="1"/>
  <c r="V70" i="1"/>
  <c r="V118" i="1" s="1"/>
  <c r="U70" i="1"/>
  <c r="U118" i="1" s="1"/>
  <c r="T70" i="1"/>
  <c r="S70" i="1"/>
  <c r="R70" i="1"/>
  <c r="R118" i="1" s="1"/>
  <c r="Q70" i="1"/>
  <c r="Q118" i="1" s="1"/>
  <c r="P70" i="1"/>
  <c r="O70" i="1"/>
  <c r="N70" i="1"/>
  <c r="N118" i="1" s="1"/>
  <c r="M70" i="1"/>
  <c r="M118" i="1" s="1"/>
  <c r="L70" i="1"/>
  <c r="K70" i="1"/>
  <c r="J70" i="1"/>
  <c r="J118" i="1" s="1"/>
  <c r="I70" i="1"/>
  <c r="I118" i="1" s="1"/>
  <c r="H70" i="1"/>
  <c r="G70" i="1"/>
  <c r="F70" i="1"/>
  <c r="F118" i="1" s="1"/>
  <c r="E70" i="1"/>
  <c r="E118" i="1" s="1"/>
  <c r="D70" i="1"/>
  <c r="C70" i="1"/>
  <c r="B70" i="1"/>
  <c r="A70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AM62" i="1"/>
  <c r="AL62" i="1"/>
  <c r="AL120" i="1" s="1"/>
  <c r="AK62" i="1"/>
  <c r="AK120" i="1" s="1"/>
  <c r="AJ62" i="1"/>
  <c r="AI62" i="1"/>
  <c r="AH62" i="1"/>
  <c r="AH120" i="1" s="1"/>
  <c r="AG62" i="1"/>
  <c r="AG120" i="1" s="1"/>
  <c r="AF62" i="1"/>
  <c r="AE62" i="1"/>
  <c r="AD62" i="1"/>
  <c r="AD120" i="1" s="1"/>
  <c r="AC62" i="1"/>
  <c r="AC120" i="1" s="1"/>
  <c r="AB62" i="1"/>
  <c r="AA62" i="1"/>
  <c r="Z62" i="1"/>
  <c r="Z120" i="1" s="1"/>
  <c r="Y62" i="1"/>
  <c r="Y120" i="1" s="1"/>
  <c r="X62" i="1"/>
  <c r="W62" i="1"/>
  <c r="V62" i="1"/>
  <c r="V120" i="1" s="1"/>
  <c r="U62" i="1"/>
  <c r="U120" i="1" s="1"/>
  <c r="T62" i="1"/>
  <c r="S62" i="1"/>
  <c r="R62" i="1"/>
  <c r="R120" i="1" s="1"/>
  <c r="Q62" i="1"/>
  <c r="Q120" i="1" s="1"/>
  <c r="P62" i="1"/>
  <c r="O62" i="1"/>
  <c r="N62" i="1"/>
  <c r="N120" i="1" s="1"/>
  <c r="M62" i="1"/>
  <c r="M120" i="1" s="1"/>
  <c r="L62" i="1"/>
  <c r="K62" i="1"/>
  <c r="J62" i="1"/>
  <c r="J120" i="1" s="1"/>
  <c r="I62" i="1"/>
  <c r="I120" i="1" s="1"/>
  <c r="H62" i="1"/>
  <c r="G62" i="1"/>
  <c r="F62" i="1"/>
  <c r="F120" i="1" s="1"/>
  <c r="E62" i="1"/>
  <c r="E120" i="1" s="1"/>
  <c r="D62" i="1"/>
  <c r="C62" i="1"/>
  <c r="B62" i="1"/>
  <c r="A62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AM60" i="1"/>
  <c r="AM117" i="1" s="1"/>
  <c r="AL60" i="1"/>
  <c r="AL117" i="1" s="1"/>
  <c r="AL119" i="1" s="1"/>
  <c r="AK60" i="1"/>
  <c r="AJ60" i="1"/>
  <c r="AJ117" i="1" s="1"/>
  <c r="AI60" i="1"/>
  <c r="AI117" i="1" s="1"/>
  <c r="AH60" i="1"/>
  <c r="AH117" i="1" s="1"/>
  <c r="AH119" i="1" s="1"/>
  <c r="AG60" i="1"/>
  <c r="AF60" i="1"/>
  <c r="AF117" i="1" s="1"/>
  <c r="AE60" i="1"/>
  <c r="AE117" i="1" s="1"/>
  <c r="AD60" i="1"/>
  <c r="AD117" i="1" s="1"/>
  <c r="AD119" i="1" s="1"/>
  <c r="AC60" i="1"/>
  <c r="AB60" i="1"/>
  <c r="AB117" i="1" s="1"/>
  <c r="AA60" i="1"/>
  <c r="AA117" i="1" s="1"/>
  <c r="Z60" i="1"/>
  <c r="Z117" i="1" s="1"/>
  <c r="Z119" i="1" s="1"/>
  <c r="Y60" i="1"/>
  <c r="X60" i="1"/>
  <c r="X117" i="1" s="1"/>
  <c r="W60" i="1"/>
  <c r="W117" i="1" s="1"/>
  <c r="V60" i="1"/>
  <c r="V117" i="1" s="1"/>
  <c r="V119" i="1" s="1"/>
  <c r="U60" i="1"/>
  <c r="T60" i="1"/>
  <c r="T117" i="1" s="1"/>
  <c r="S60" i="1"/>
  <c r="S117" i="1" s="1"/>
  <c r="R60" i="1"/>
  <c r="R117" i="1" s="1"/>
  <c r="R119" i="1" s="1"/>
  <c r="Q60" i="1"/>
  <c r="P60" i="1"/>
  <c r="P117" i="1" s="1"/>
  <c r="O60" i="1"/>
  <c r="O117" i="1" s="1"/>
  <c r="N60" i="1"/>
  <c r="N117" i="1" s="1"/>
  <c r="N119" i="1" s="1"/>
  <c r="M60" i="1"/>
  <c r="L60" i="1"/>
  <c r="L117" i="1" s="1"/>
  <c r="K60" i="1"/>
  <c r="K117" i="1" s="1"/>
  <c r="J60" i="1"/>
  <c r="J117" i="1" s="1"/>
  <c r="J119" i="1" s="1"/>
  <c r="I60" i="1"/>
  <c r="H60" i="1"/>
  <c r="H117" i="1" s="1"/>
  <c r="G60" i="1"/>
  <c r="G117" i="1" s="1"/>
  <c r="F60" i="1"/>
  <c r="F117" i="1" s="1"/>
  <c r="F119" i="1" s="1"/>
  <c r="E60" i="1"/>
  <c r="D60" i="1"/>
  <c r="D117" i="1" s="1"/>
  <c r="C60" i="1"/>
  <c r="B60" i="1"/>
  <c r="A60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AM58" i="1"/>
  <c r="AL58" i="1"/>
  <c r="AL116" i="1" s="1"/>
  <c r="AL121" i="1" s="1"/>
  <c r="AK58" i="1"/>
  <c r="AK116" i="1" s="1"/>
  <c r="AJ58" i="1"/>
  <c r="AI58" i="1"/>
  <c r="AH58" i="1"/>
  <c r="AH116" i="1" s="1"/>
  <c r="AH121" i="1" s="1"/>
  <c r="AG58" i="1"/>
  <c r="AG116" i="1" s="1"/>
  <c r="AF58" i="1"/>
  <c r="AE58" i="1"/>
  <c r="AD58" i="1"/>
  <c r="AD116" i="1" s="1"/>
  <c r="AD121" i="1" s="1"/>
  <c r="AC58" i="1"/>
  <c r="AC116" i="1" s="1"/>
  <c r="AB58" i="1"/>
  <c r="AA58" i="1"/>
  <c r="Z58" i="1"/>
  <c r="Z116" i="1" s="1"/>
  <c r="Z121" i="1" s="1"/>
  <c r="Y58" i="1"/>
  <c r="Y116" i="1" s="1"/>
  <c r="X58" i="1"/>
  <c r="W58" i="1"/>
  <c r="V58" i="1"/>
  <c r="V116" i="1" s="1"/>
  <c r="V121" i="1" s="1"/>
  <c r="U58" i="1"/>
  <c r="U116" i="1" s="1"/>
  <c r="T58" i="1"/>
  <c r="S58" i="1"/>
  <c r="R58" i="1"/>
  <c r="R116" i="1" s="1"/>
  <c r="R121" i="1" s="1"/>
  <c r="Q58" i="1"/>
  <c r="Q116" i="1" s="1"/>
  <c r="P58" i="1"/>
  <c r="O58" i="1"/>
  <c r="N58" i="1"/>
  <c r="N116" i="1" s="1"/>
  <c r="N121" i="1" s="1"/>
  <c r="M58" i="1"/>
  <c r="M116" i="1" s="1"/>
  <c r="L58" i="1"/>
  <c r="K58" i="1"/>
  <c r="J58" i="1"/>
  <c r="J116" i="1" s="1"/>
  <c r="J121" i="1" s="1"/>
  <c r="I58" i="1"/>
  <c r="I116" i="1" s="1"/>
  <c r="H58" i="1"/>
  <c r="G58" i="1"/>
  <c r="F58" i="1"/>
  <c r="F116" i="1" s="1"/>
  <c r="F121" i="1" s="1"/>
  <c r="E58" i="1"/>
  <c r="E116" i="1" s="1"/>
  <c r="D58" i="1"/>
  <c r="C58" i="1"/>
  <c r="B58" i="1"/>
  <c r="A58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AM54" i="1"/>
  <c r="AM87" i="1" s="1"/>
  <c r="AL54" i="1"/>
  <c r="AL87" i="1" s="1"/>
  <c r="AK54" i="1"/>
  <c r="AK87" i="1" s="1"/>
  <c r="AJ54" i="1"/>
  <c r="AJ87" i="1" s="1"/>
  <c r="AI54" i="1"/>
  <c r="AI87" i="1" s="1"/>
  <c r="AH54" i="1"/>
  <c r="AH87" i="1" s="1"/>
  <c r="AG54" i="1"/>
  <c r="AG87" i="1" s="1"/>
  <c r="AF54" i="1"/>
  <c r="AF87" i="1" s="1"/>
  <c r="AE54" i="1"/>
  <c r="AE87" i="1" s="1"/>
  <c r="AD54" i="1"/>
  <c r="AD87" i="1" s="1"/>
  <c r="AC54" i="1"/>
  <c r="AC87" i="1" s="1"/>
  <c r="AB54" i="1"/>
  <c r="AB87" i="1" s="1"/>
  <c r="AA54" i="1"/>
  <c r="AA87" i="1" s="1"/>
  <c r="Z54" i="1"/>
  <c r="Z87" i="1" s="1"/>
  <c r="Y54" i="1"/>
  <c r="Y87" i="1" s="1"/>
  <c r="X54" i="1"/>
  <c r="X87" i="1" s="1"/>
  <c r="W54" i="1"/>
  <c r="W87" i="1" s="1"/>
  <c r="V54" i="1"/>
  <c r="V87" i="1" s="1"/>
  <c r="U54" i="1"/>
  <c r="U87" i="1" s="1"/>
  <c r="T54" i="1"/>
  <c r="T87" i="1" s="1"/>
  <c r="S54" i="1"/>
  <c r="S87" i="1" s="1"/>
  <c r="R54" i="1"/>
  <c r="R87" i="1" s="1"/>
  <c r="Q54" i="1"/>
  <c r="Q87" i="1" s="1"/>
  <c r="P54" i="1"/>
  <c r="P87" i="1" s="1"/>
  <c r="O54" i="1"/>
  <c r="O87" i="1" s="1"/>
  <c r="N54" i="1"/>
  <c r="N87" i="1" s="1"/>
  <c r="M54" i="1"/>
  <c r="M87" i="1" s="1"/>
  <c r="L54" i="1"/>
  <c r="L87" i="1" s="1"/>
  <c r="K54" i="1"/>
  <c r="K87" i="1" s="1"/>
  <c r="J54" i="1"/>
  <c r="J87" i="1" s="1"/>
  <c r="I54" i="1"/>
  <c r="I87" i="1" s="1"/>
  <c r="H54" i="1"/>
  <c r="H87" i="1" s="1"/>
  <c r="G54" i="1"/>
  <c r="G87" i="1" s="1"/>
  <c r="F54" i="1"/>
  <c r="F87" i="1" s="1"/>
  <c r="E54" i="1"/>
  <c r="E87" i="1" s="1"/>
  <c r="D54" i="1"/>
  <c r="D87" i="1" s="1"/>
  <c r="C54" i="1"/>
  <c r="B54" i="1"/>
  <c r="A54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AM50" i="1"/>
  <c r="AM86" i="1" s="1"/>
  <c r="AL50" i="1"/>
  <c r="AL86" i="1" s="1"/>
  <c r="AK50" i="1"/>
  <c r="AK86" i="1" s="1"/>
  <c r="AJ50" i="1"/>
  <c r="AJ86" i="1" s="1"/>
  <c r="AI50" i="1"/>
  <c r="AI86" i="1" s="1"/>
  <c r="AH50" i="1"/>
  <c r="AH86" i="1" s="1"/>
  <c r="AG50" i="1"/>
  <c r="AG86" i="1" s="1"/>
  <c r="AF50" i="1"/>
  <c r="AF86" i="1" s="1"/>
  <c r="AE50" i="1"/>
  <c r="AE86" i="1" s="1"/>
  <c r="AD50" i="1"/>
  <c r="AD86" i="1" s="1"/>
  <c r="AC50" i="1"/>
  <c r="AC86" i="1" s="1"/>
  <c r="AB50" i="1"/>
  <c r="AB86" i="1" s="1"/>
  <c r="AA50" i="1"/>
  <c r="AA86" i="1" s="1"/>
  <c r="Z50" i="1"/>
  <c r="Z86" i="1" s="1"/>
  <c r="Y50" i="1"/>
  <c r="Y86" i="1" s="1"/>
  <c r="X50" i="1"/>
  <c r="X86" i="1" s="1"/>
  <c r="W50" i="1"/>
  <c r="W86" i="1" s="1"/>
  <c r="V50" i="1"/>
  <c r="V86" i="1" s="1"/>
  <c r="U50" i="1"/>
  <c r="U86" i="1" s="1"/>
  <c r="T50" i="1"/>
  <c r="T86" i="1" s="1"/>
  <c r="S50" i="1"/>
  <c r="S86" i="1" s="1"/>
  <c r="R50" i="1"/>
  <c r="R86" i="1" s="1"/>
  <c r="Q50" i="1"/>
  <c r="Q86" i="1" s="1"/>
  <c r="P50" i="1"/>
  <c r="P86" i="1" s="1"/>
  <c r="O50" i="1"/>
  <c r="O86" i="1" s="1"/>
  <c r="N50" i="1"/>
  <c r="N86" i="1" s="1"/>
  <c r="M50" i="1"/>
  <c r="M86" i="1" s="1"/>
  <c r="L50" i="1"/>
  <c r="L86" i="1" s="1"/>
  <c r="K50" i="1"/>
  <c r="K86" i="1" s="1"/>
  <c r="J50" i="1"/>
  <c r="J86" i="1" s="1"/>
  <c r="I50" i="1"/>
  <c r="I86" i="1" s="1"/>
  <c r="H50" i="1"/>
  <c r="H86" i="1" s="1"/>
  <c r="G50" i="1"/>
  <c r="G86" i="1" s="1"/>
  <c r="F50" i="1"/>
  <c r="F86" i="1" s="1"/>
  <c r="E50" i="1"/>
  <c r="E86" i="1" s="1"/>
  <c r="D50" i="1"/>
  <c r="D86" i="1" s="1"/>
  <c r="C50" i="1"/>
  <c r="B50" i="1"/>
  <c r="A50" i="1"/>
  <c r="AM49" i="1"/>
  <c r="AM85" i="1" s="1"/>
  <c r="AL49" i="1"/>
  <c r="AL85" i="1" s="1"/>
  <c r="AK49" i="1"/>
  <c r="AK85" i="1" s="1"/>
  <c r="AJ49" i="1"/>
  <c r="AJ85" i="1" s="1"/>
  <c r="AI49" i="1"/>
  <c r="AI85" i="1" s="1"/>
  <c r="AH49" i="1"/>
  <c r="AH85" i="1" s="1"/>
  <c r="AG49" i="1"/>
  <c r="AG85" i="1" s="1"/>
  <c r="AF49" i="1"/>
  <c r="AF85" i="1" s="1"/>
  <c r="AE49" i="1"/>
  <c r="AE85" i="1" s="1"/>
  <c r="AD49" i="1"/>
  <c r="AD85" i="1" s="1"/>
  <c r="AC49" i="1"/>
  <c r="AC85" i="1" s="1"/>
  <c r="AB49" i="1"/>
  <c r="AB85" i="1" s="1"/>
  <c r="AA49" i="1"/>
  <c r="AA85" i="1" s="1"/>
  <c r="Z49" i="1"/>
  <c r="Z85" i="1" s="1"/>
  <c r="Y49" i="1"/>
  <c r="Y85" i="1" s="1"/>
  <c r="X49" i="1"/>
  <c r="X85" i="1" s="1"/>
  <c r="W49" i="1"/>
  <c r="W85" i="1" s="1"/>
  <c r="V49" i="1"/>
  <c r="V85" i="1" s="1"/>
  <c r="U49" i="1"/>
  <c r="U85" i="1" s="1"/>
  <c r="T49" i="1"/>
  <c r="T85" i="1" s="1"/>
  <c r="S49" i="1"/>
  <c r="S85" i="1" s="1"/>
  <c r="R49" i="1"/>
  <c r="R85" i="1" s="1"/>
  <c r="Q49" i="1"/>
  <c r="Q85" i="1" s="1"/>
  <c r="P49" i="1"/>
  <c r="P85" i="1" s="1"/>
  <c r="O49" i="1"/>
  <c r="O85" i="1" s="1"/>
  <c r="N49" i="1"/>
  <c r="N85" i="1" s="1"/>
  <c r="M49" i="1"/>
  <c r="M85" i="1" s="1"/>
  <c r="L49" i="1"/>
  <c r="L85" i="1" s="1"/>
  <c r="K49" i="1"/>
  <c r="K85" i="1" s="1"/>
  <c r="J49" i="1"/>
  <c r="J85" i="1" s="1"/>
  <c r="I49" i="1"/>
  <c r="I85" i="1" s="1"/>
  <c r="H49" i="1"/>
  <c r="H85" i="1" s="1"/>
  <c r="G49" i="1"/>
  <c r="G85" i="1" s="1"/>
  <c r="F49" i="1"/>
  <c r="F85" i="1" s="1"/>
  <c r="E49" i="1"/>
  <c r="E85" i="1" s="1"/>
  <c r="D49" i="1"/>
  <c r="D85" i="1" s="1"/>
  <c r="C49" i="1"/>
  <c r="B49" i="1"/>
  <c r="A49" i="1"/>
  <c r="AM48" i="1"/>
  <c r="AM84" i="1" s="1"/>
  <c r="AL48" i="1"/>
  <c r="AL84" i="1" s="1"/>
  <c r="AK48" i="1"/>
  <c r="AK84" i="1" s="1"/>
  <c r="AJ48" i="1"/>
  <c r="AJ84" i="1" s="1"/>
  <c r="AI48" i="1"/>
  <c r="AI84" i="1" s="1"/>
  <c r="AH48" i="1"/>
  <c r="AH84" i="1" s="1"/>
  <c r="AG48" i="1"/>
  <c r="AG84" i="1" s="1"/>
  <c r="AF48" i="1"/>
  <c r="AF84" i="1" s="1"/>
  <c r="AE48" i="1"/>
  <c r="AE84" i="1" s="1"/>
  <c r="AD48" i="1"/>
  <c r="AD84" i="1" s="1"/>
  <c r="AC48" i="1"/>
  <c r="AC84" i="1" s="1"/>
  <c r="AB48" i="1"/>
  <c r="AB84" i="1" s="1"/>
  <c r="AA48" i="1"/>
  <c r="AA84" i="1" s="1"/>
  <c r="Z48" i="1"/>
  <c r="Z84" i="1" s="1"/>
  <c r="Y48" i="1"/>
  <c r="Y84" i="1" s="1"/>
  <c r="X48" i="1"/>
  <c r="X84" i="1" s="1"/>
  <c r="W48" i="1"/>
  <c r="W84" i="1" s="1"/>
  <c r="V48" i="1"/>
  <c r="V84" i="1" s="1"/>
  <c r="U48" i="1"/>
  <c r="U84" i="1" s="1"/>
  <c r="T48" i="1"/>
  <c r="T84" i="1" s="1"/>
  <c r="S48" i="1"/>
  <c r="S84" i="1" s="1"/>
  <c r="R48" i="1"/>
  <c r="R84" i="1" s="1"/>
  <c r="Q48" i="1"/>
  <c r="Q84" i="1" s="1"/>
  <c r="P48" i="1"/>
  <c r="P84" i="1" s="1"/>
  <c r="O48" i="1"/>
  <c r="O84" i="1" s="1"/>
  <c r="N48" i="1"/>
  <c r="N84" i="1" s="1"/>
  <c r="M48" i="1"/>
  <c r="M84" i="1" s="1"/>
  <c r="L48" i="1"/>
  <c r="L84" i="1" s="1"/>
  <c r="K48" i="1"/>
  <c r="K84" i="1" s="1"/>
  <c r="J48" i="1"/>
  <c r="J84" i="1" s="1"/>
  <c r="I48" i="1"/>
  <c r="I84" i="1" s="1"/>
  <c r="H48" i="1"/>
  <c r="H84" i="1" s="1"/>
  <c r="G48" i="1"/>
  <c r="G84" i="1" s="1"/>
  <c r="F48" i="1"/>
  <c r="F84" i="1" s="1"/>
  <c r="E48" i="1"/>
  <c r="E84" i="1" s="1"/>
  <c r="D48" i="1"/>
  <c r="D84" i="1" s="1"/>
  <c r="C48" i="1"/>
  <c r="B48" i="1"/>
  <c r="A48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AM36" i="1"/>
  <c r="AM110" i="1" s="1"/>
  <c r="AL36" i="1"/>
  <c r="AK36" i="1"/>
  <c r="AJ36" i="1"/>
  <c r="AJ110" i="1" s="1"/>
  <c r="AI36" i="1"/>
  <c r="AI110" i="1" s="1"/>
  <c r="AH36" i="1"/>
  <c r="AG36" i="1"/>
  <c r="AF36" i="1"/>
  <c r="AF110" i="1" s="1"/>
  <c r="AE36" i="1"/>
  <c r="AE110" i="1" s="1"/>
  <c r="AD36" i="1"/>
  <c r="AC36" i="1"/>
  <c r="AB36" i="1"/>
  <c r="AB110" i="1" s="1"/>
  <c r="AA36" i="1"/>
  <c r="AA110" i="1" s="1"/>
  <c r="Z36" i="1"/>
  <c r="Y36" i="1"/>
  <c r="X36" i="1"/>
  <c r="X110" i="1" s="1"/>
  <c r="W36" i="1"/>
  <c r="W110" i="1" s="1"/>
  <c r="V36" i="1"/>
  <c r="U36" i="1"/>
  <c r="T36" i="1"/>
  <c r="T110" i="1" s="1"/>
  <c r="S36" i="1"/>
  <c r="S110" i="1" s="1"/>
  <c r="R36" i="1"/>
  <c r="Q36" i="1"/>
  <c r="P36" i="1"/>
  <c r="P110" i="1" s="1"/>
  <c r="O36" i="1"/>
  <c r="O110" i="1" s="1"/>
  <c r="N36" i="1"/>
  <c r="M36" i="1"/>
  <c r="L36" i="1"/>
  <c r="L110" i="1" s="1"/>
  <c r="K36" i="1"/>
  <c r="K110" i="1" s="1"/>
  <c r="J36" i="1"/>
  <c r="I36" i="1"/>
  <c r="H36" i="1"/>
  <c r="H110" i="1" s="1"/>
  <c r="G36" i="1"/>
  <c r="G110" i="1" s="1"/>
  <c r="F36" i="1"/>
  <c r="E36" i="1"/>
  <c r="D36" i="1"/>
  <c r="D110" i="1" s="1"/>
  <c r="C36" i="1"/>
  <c r="B36" i="1"/>
  <c r="A36" i="1"/>
  <c r="AM35" i="1"/>
  <c r="AM111" i="1" s="1"/>
  <c r="AL35" i="1"/>
  <c r="AL111" i="1" s="1"/>
  <c r="AK35" i="1"/>
  <c r="AJ35" i="1"/>
  <c r="AI35" i="1"/>
  <c r="AI111" i="1" s="1"/>
  <c r="AH35" i="1"/>
  <c r="AH111" i="1" s="1"/>
  <c r="AG35" i="1"/>
  <c r="AF35" i="1"/>
  <c r="AE35" i="1"/>
  <c r="AE111" i="1" s="1"/>
  <c r="AD35" i="1"/>
  <c r="AD111" i="1" s="1"/>
  <c r="AC35" i="1"/>
  <c r="AB35" i="1"/>
  <c r="AA35" i="1"/>
  <c r="AA111" i="1" s="1"/>
  <c r="Z35" i="1"/>
  <c r="Z111" i="1" s="1"/>
  <c r="Y35" i="1"/>
  <c r="X35" i="1"/>
  <c r="W35" i="1"/>
  <c r="W111" i="1" s="1"/>
  <c r="V35" i="1"/>
  <c r="V111" i="1" s="1"/>
  <c r="U35" i="1"/>
  <c r="T35" i="1"/>
  <c r="S35" i="1"/>
  <c r="S111" i="1" s="1"/>
  <c r="R35" i="1"/>
  <c r="R111" i="1" s="1"/>
  <c r="Q35" i="1"/>
  <c r="P35" i="1"/>
  <c r="O35" i="1"/>
  <c r="O111" i="1" s="1"/>
  <c r="N35" i="1"/>
  <c r="N111" i="1" s="1"/>
  <c r="M35" i="1"/>
  <c r="L35" i="1"/>
  <c r="K35" i="1"/>
  <c r="K111" i="1" s="1"/>
  <c r="J35" i="1"/>
  <c r="J111" i="1" s="1"/>
  <c r="I35" i="1"/>
  <c r="H35" i="1"/>
  <c r="G35" i="1"/>
  <c r="G111" i="1" s="1"/>
  <c r="F35" i="1"/>
  <c r="F111" i="1" s="1"/>
  <c r="E35" i="1"/>
  <c r="D35" i="1"/>
  <c r="C35" i="1"/>
  <c r="B35" i="1"/>
  <c r="A35" i="1"/>
  <c r="AM34" i="1"/>
  <c r="AM83" i="1" s="1"/>
  <c r="AL34" i="1"/>
  <c r="AL83" i="1" s="1"/>
  <c r="AK34" i="1"/>
  <c r="AK83" i="1" s="1"/>
  <c r="AJ34" i="1"/>
  <c r="AJ83" i="1" s="1"/>
  <c r="AI34" i="1"/>
  <c r="AI83" i="1" s="1"/>
  <c r="AH34" i="1"/>
  <c r="AH83" i="1" s="1"/>
  <c r="AG34" i="1"/>
  <c r="AG83" i="1" s="1"/>
  <c r="AF34" i="1"/>
  <c r="AF83" i="1" s="1"/>
  <c r="AE34" i="1"/>
  <c r="AE83" i="1" s="1"/>
  <c r="AD34" i="1"/>
  <c r="AD83" i="1" s="1"/>
  <c r="AC34" i="1"/>
  <c r="AC83" i="1" s="1"/>
  <c r="AB34" i="1"/>
  <c r="AB83" i="1" s="1"/>
  <c r="AA34" i="1"/>
  <c r="AA83" i="1" s="1"/>
  <c r="Z34" i="1"/>
  <c r="Z83" i="1" s="1"/>
  <c r="Y34" i="1"/>
  <c r="Y83" i="1" s="1"/>
  <c r="X34" i="1"/>
  <c r="X83" i="1" s="1"/>
  <c r="W34" i="1"/>
  <c r="W83" i="1" s="1"/>
  <c r="V34" i="1"/>
  <c r="V83" i="1" s="1"/>
  <c r="U34" i="1"/>
  <c r="U83" i="1" s="1"/>
  <c r="T34" i="1"/>
  <c r="T83" i="1" s="1"/>
  <c r="S34" i="1"/>
  <c r="S83" i="1" s="1"/>
  <c r="R34" i="1"/>
  <c r="R83" i="1" s="1"/>
  <c r="Q34" i="1"/>
  <c r="Q83" i="1" s="1"/>
  <c r="P34" i="1"/>
  <c r="P83" i="1" s="1"/>
  <c r="O34" i="1"/>
  <c r="O83" i="1" s="1"/>
  <c r="N34" i="1"/>
  <c r="N83" i="1" s="1"/>
  <c r="M34" i="1"/>
  <c r="M83" i="1" s="1"/>
  <c r="L34" i="1"/>
  <c r="L83" i="1" s="1"/>
  <c r="K34" i="1"/>
  <c r="K83" i="1" s="1"/>
  <c r="J34" i="1"/>
  <c r="J83" i="1" s="1"/>
  <c r="I34" i="1"/>
  <c r="I83" i="1" s="1"/>
  <c r="H34" i="1"/>
  <c r="H83" i="1" s="1"/>
  <c r="G34" i="1"/>
  <c r="G83" i="1" s="1"/>
  <c r="F34" i="1"/>
  <c r="F83" i="1" s="1"/>
  <c r="E34" i="1"/>
  <c r="E83" i="1" s="1"/>
  <c r="D34" i="1"/>
  <c r="D83" i="1" s="1"/>
  <c r="C34" i="1"/>
  <c r="B34" i="1"/>
  <c r="A34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AM30" i="1"/>
  <c r="AM82" i="1" s="1"/>
  <c r="AL30" i="1"/>
  <c r="AL82" i="1" s="1"/>
  <c r="AK30" i="1"/>
  <c r="AK82" i="1" s="1"/>
  <c r="AJ30" i="1"/>
  <c r="AJ82" i="1" s="1"/>
  <c r="AI30" i="1"/>
  <c r="AI82" i="1" s="1"/>
  <c r="AH30" i="1"/>
  <c r="AH82" i="1" s="1"/>
  <c r="AG30" i="1"/>
  <c r="AG82" i="1" s="1"/>
  <c r="AF30" i="1"/>
  <c r="AF82" i="1" s="1"/>
  <c r="AE30" i="1"/>
  <c r="AE82" i="1" s="1"/>
  <c r="AD30" i="1"/>
  <c r="AD82" i="1" s="1"/>
  <c r="AC30" i="1"/>
  <c r="AC82" i="1" s="1"/>
  <c r="AB30" i="1"/>
  <c r="AB82" i="1" s="1"/>
  <c r="AA30" i="1"/>
  <c r="AA82" i="1" s="1"/>
  <c r="Z30" i="1"/>
  <c r="Z82" i="1" s="1"/>
  <c r="Y30" i="1"/>
  <c r="Y82" i="1" s="1"/>
  <c r="X30" i="1"/>
  <c r="X82" i="1" s="1"/>
  <c r="W30" i="1"/>
  <c r="W82" i="1" s="1"/>
  <c r="V30" i="1"/>
  <c r="V82" i="1" s="1"/>
  <c r="U30" i="1"/>
  <c r="U82" i="1" s="1"/>
  <c r="T30" i="1"/>
  <c r="T82" i="1" s="1"/>
  <c r="S30" i="1"/>
  <c r="S82" i="1" s="1"/>
  <c r="R30" i="1"/>
  <c r="R82" i="1" s="1"/>
  <c r="Q30" i="1"/>
  <c r="Q82" i="1" s="1"/>
  <c r="P30" i="1"/>
  <c r="P82" i="1" s="1"/>
  <c r="O30" i="1"/>
  <c r="O82" i="1" s="1"/>
  <c r="N30" i="1"/>
  <c r="N82" i="1" s="1"/>
  <c r="M30" i="1"/>
  <c r="M82" i="1" s="1"/>
  <c r="L30" i="1"/>
  <c r="L82" i="1" s="1"/>
  <c r="K30" i="1"/>
  <c r="K82" i="1" s="1"/>
  <c r="J30" i="1"/>
  <c r="J82" i="1" s="1"/>
  <c r="I30" i="1"/>
  <c r="I82" i="1" s="1"/>
  <c r="H30" i="1"/>
  <c r="H82" i="1" s="1"/>
  <c r="G30" i="1"/>
  <c r="G82" i="1" s="1"/>
  <c r="F30" i="1"/>
  <c r="F82" i="1" s="1"/>
  <c r="E30" i="1"/>
  <c r="E82" i="1" s="1"/>
  <c r="D30" i="1"/>
  <c r="D82" i="1" s="1"/>
  <c r="C30" i="1"/>
  <c r="B30" i="1"/>
  <c r="A30" i="1"/>
  <c r="AM29" i="1"/>
  <c r="AM81" i="1" s="1"/>
  <c r="AL29" i="1"/>
  <c r="AL81" i="1" s="1"/>
  <c r="AK29" i="1"/>
  <c r="AK81" i="1" s="1"/>
  <c r="AJ29" i="1"/>
  <c r="AJ81" i="1" s="1"/>
  <c r="AI29" i="1"/>
  <c r="AI81" i="1" s="1"/>
  <c r="AH29" i="1"/>
  <c r="AH81" i="1" s="1"/>
  <c r="AG29" i="1"/>
  <c r="AG81" i="1" s="1"/>
  <c r="AF29" i="1"/>
  <c r="AF81" i="1" s="1"/>
  <c r="AE29" i="1"/>
  <c r="AE81" i="1" s="1"/>
  <c r="AD29" i="1"/>
  <c r="AD81" i="1" s="1"/>
  <c r="AC29" i="1"/>
  <c r="AC81" i="1" s="1"/>
  <c r="AB29" i="1"/>
  <c r="AB81" i="1" s="1"/>
  <c r="AA29" i="1"/>
  <c r="AA81" i="1" s="1"/>
  <c r="Z29" i="1"/>
  <c r="Z81" i="1" s="1"/>
  <c r="Y29" i="1"/>
  <c r="Y81" i="1" s="1"/>
  <c r="X29" i="1"/>
  <c r="X81" i="1" s="1"/>
  <c r="W29" i="1"/>
  <c r="W81" i="1" s="1"/>
  <c r="V29" i="1"/>
  <c r="V81" i="1" s="1"/>
  <c r="U29" i="1"/>
  <c r="U81" i="1" s="1"/>
  <c r="T29" i="1"/>
  <c r="T81" i="1" s="1"/>
  <c r="S29" i="1"/>
  <c r="S81" i="1" s="1"/>
  <c r="R29" i="1"/>
  <c r="R81" i="1" s="1"/>
  <c r="Q29" i="1"/>
  <c r="Q81" i="1" s="1"/>
  <c r="P29" i="1"/>
  <c r="P81" i="1" s="1"/>
  <c r="O29" i="1"/>
  <c r="O81" i="1" s="1"/>
  <c r="N29" i="1"/>
  <c r="N81" i="1" s="1"/>
  <c r="M29" i="1"/>
  <c r="M81" i="1" s="1"/>
  <c r="L29" i="1"/>
  <c r="L81" i="1" s="1"/>
  <c r="K29" i="1"/>
  <c r="K81" i="1" s="1"/>
  <c r="J29" i="1"/>
  <c r="J81" i="1" s="1"/>
  <c r="I29" i="1"/>
  <c r="I81" i="1" s="1"/>
  <c r="H29" i="1"/>
  <c r="H81" i="1" s="1"/>
  <c r="G29" i="1"/>
  <c r="G81" i="1" s="1"/>
  <c r="F29" i="1"/>
  <c r="F81" i="1" s="1"/>
  <c r="E29" i="1"/>
  <c r="E81" i="1" s="1"/>
  <c r="D29" i="1"/>
  <c r="D81" i="1" s="1"/>
  <c r="C29" i="1"/>
  <c r="B29" i="1"/>
  <c r="A29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AM23" i="1"/>
  <c r="AM109" i="1" s="1"/>
  <c r="AL23" i="1"/>
  <c r="AL109" i="1" s="1"/>
  <c r="AK23" i="1"/>
  <c r="AK109" i="1" s="1"/>
  <c r="AJ23" i="1"/>
  <c r="AI23" i="1"/>
  <c r="AI109" i="1" s="1"/>
  <c r="AH23" i="1"/>
  <c r="AH109" i="1" s="1"/>
  <c r="AG23" i="1"/>
  <c r="AG109" i="1" s="1"/>
  <c r="AF23" i="1"/>
  <c r="AE23" i="1"/>
  <c r="AE109" i="1" s="1"/>
  <c r="AD23" i="1"/>
  <c r="AD109" i="1" s="1"/>
  <c r="AC23" i="1"/>
  <c r="AC109" i="1" s="1"/>
  <c r="AB23" i="1"/>
  <c r="AA23" i="1"/>
  <c r="AA109" i="1" s="1"/>
  <c r="Z23" i="1"/>
  <c r="Z109" i="1" s="1"/>
  <c r="Y23" i="1"/>
  <c r="Y109" i="1" s="1"/>
  <c r="X23" i="1"/>
  <c r="W23" i="1"/>
  <c r="W109" i="1" s="1"/>
  <c r="V23" i="1"/>
  <c r="V109" i="1" s="1"/>
  <c r="U23" i="1"/>
  <c r="U109" i="1" s="1"/>
  <c r="T23" i="1"/>
  <c r="S23" i="1"/>
  <c r="S109" i="1" s="1"/>
  <c r="R23" i="1"/>
  <c r="R109" i="1" s="1"/>
  <c r="Q23" i="1"/>
  <c r="Q109" i="1" s="1"/>
  <c r="P23" i="1"/>
  <c r="O23" i="1"/>
  <c r="O109" i="1" s="1"/>
  <c r="N23" i="1"/>
  <c r="N109" i="1" s="1"/>
  <c r="M23" i="1"/>
  <c r="M109" i="1" s="1"/>
  <c r="L23" i="1"/>
  <c r="K23" i="1"/>
  <c r="K109" i="1" s="1"/>
  <c r="J23" i="1"/>
  <c r="J109" i="1" s="1"/>
  <c r="I23" i="1"/>
  <c r="I109" i="1" s="1"/>
  <c r="H23" i="1"/>
  <c r="G23" i="1"/>
  <c r="G109" i="1" s="1"/>
  <c r="F23" i="1"/>
  <c r="F109" i="1" s="1"/>
  <c r="E23" i="1"/>
  <c r="E109" i="1" s="1"/>
  <c r="D23" i="1"/>
  <c r="C23" i="1"/>
  <c r="B23" i="1"/>
  <c r="A23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AM21" i="1"/>
  <c r="AL21" i="1"/>
  <c r="AK21" i="1"/>
  <c r="AJ21" i="1"/>
  <c r="AJ113" i="1" s="1"/>
  <c r="AI21" i="1"/>
  <c r="AH21" i="1"/>
  <c r="AG21" i="1"/>
  <c r="AF21" i="1"/>
  <c r="AF113" i="1" s="1"/>
  <c r="AE21" i="1"/>
  <c r="AD21" i="1"/>
  <c r="AC21" i="1"/>
  <c r="AB21" i="1"/>
  <c r="AB113" i="1" s="1"/>
  <c r="AA21" i="1"/>
  <c r="Z21" i="1"/>
  <c r="Y21" i="1"/>
  <c r="X21" i="1"/>
  <c r="X113" i="1" s="1"/>
  <c r="W21" i="1"/>
  <c r="V21" i="1"/>
  <c r="U21" i="1"/>
  <c r="T21" i="1"/>
  <c r="T113" i="1" s="1"/>
  <c r="S21" i="1"/>
  <c r="R21" i="1"/>
  <c r="Q21" i="1"/>
  <c r="P21" i="1"/>
  <c r="P113" i="1" s="1"/>
  <c r="O21" i="1"/>
  <c r="N21" i="1"/>
  <c r="M21" i="1"/>
  <c r="L21" i="1"/>
  <c r="L113" i="1" s="1"/>
  <c r="K21" i="1"/>
  <c r="J21" i="1"/>
  <c r="I21" i="1"/>
  <c r="H21" i="1"/>
  <c r="H113" i="1" s="1"/>
  <c r="G21" i="1"/>
  <c r="F21" i="1"/>
  <c r="E21" i="1"/>
  <c r="D21" i="1"/>
  <c r="D113" i="1" s="1"/>
  <c r="C21" i="1"/>
  <c r="B21" i="1"/>
  <c r="A21" i="1"/>
  <c r="C20" i="1"/>
  <c r="B20" i="1"/>
  <c r="A20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AM8" i="1"/>
  <c r="AM104" i="1" s="1"/>
  <c r="AL8" i="1"/>
  <c r="AK8" i="1"/>
  <c r="AJ8" i="1"/>
  <c r="AI8" i="1"/>
  <c r="AI104" i="1" s="1"/>
  <c r="AH8" i="1"/>
  <c r="AG8" i="1"/>
  <c r="AF8" i="1"/>
  <c r="AE8" i="1"/>
  <c r="AE104" i="1" s="1"/>
  <c r="AD8" i="1"/>
  <c r="AC8" i="1"/>
  <c r="AB8" i="1"/>
  <c r="AA8" i="1"/>
  <c r="AA104" i="1" s="1"/>
  <c r="Z8" i="1"/>
  <c r="Y8" i="1"/>
  <c r="X8" i="1"/>
  <c r="W8" i="1"/>
  <c r="W104" i="1" s="1"/>
  <c r="V8" i="1"/>
  <c r="U8" i="1"/>
  <c r="T8" i="1"/>
  <c r="S8" i="1"/>
  <c r="S104" i="1" s="1"/>
  <c r="R8" i="1"/>
  <c r="Q8" i="1"/>
  <c r="P8" i="1"/>
  <c r="O8" i="1"/>
  <c r="O104" i="1" s="1"/>
  <c r="N8" i="1"/>
  <c r="M8" i="1"/>
  <c r="L8" i="1"/>
  <c r="K8" i="1"/>
  <c r="K104" i="1" s="1"/>
  <c r="J8" i="1"/>
  <c r="I8" i="1"/>
  <c r="H8" i="1"/>
  <c r="G8" i="1"/>
  <c r="G104" i="1" s="1"/>
  <c r="F8" i="1"/>
  <c r="E8" i="1"/>
  <c r="D8" i="1"/>
  <c r="C8" i="1"/>
  <c r="B8" i="1"/>
  <c r="A8" i="1"/>
  <c r="C7" i="1"/>
  <c r="B7" i="1"/>
  <c r="A7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AM5" i="1"/>
  <c r="AL5" i="1"/>
  <c r="AK5" i="1"/>
  <c r="AJ5" i="1"/>
  <c r="AJ103" i="1" s="1"/>
  <c r="AI5" i="1"/>
  <c r="AH5" i="1"/>
  <c r="AG5" i="1"/>
  <c r="AF5" i="1"/>
  <c r="AF103" i="1" s="1"/>
  <c r="AE5" i="1"/>
  <c r="AD5" i="1"/>
  <c r="AC5" i="1"/>
  <c r="AB5" i="1"/>
  <c r="AB103" i="1" s="1"/>
  <c r="AA5" i="1"/>
  <c r="Z5" i="1"/>
  <c r="Y5" i="1"/>
  <c r="X5" i="1"/>
  <c r="X103" i="1" s="1"/>
  <c r="W5" i="1"/>
  <c r="V5" i="1"/>
  <c r="U5" i="1"/>
  <c r="T5" i="1"/>
  <c r="T103" i="1" s="1"/>
  <c r="S5" i="1"/>
  <c r="R5" i="1"/>
  <c r="Q5" i="1"/>
  <c r="P5" i="1"/>
  <c r="P103" i="1" s="1"/>
  <c r="O5" i="1"/>
  <c r="N5" i="1"/>
  <c r="M5" i="1"/>
  <c r="L5" i="1"/>
  <c r="L103" i="1" s="1"/>
  <c r="K5" i="1"/>
  <c r="J5" i="1"/>
  <c r="I5" i="1"/>
  <c r="H5" i="1"/>
  <c r="H103" i="1" s="1"/>
  <c r="G5" i="1"/>
  <c r="F5" i="1"/>
  <c r="E5" i="1"/>
  <c r="D5" i="1"/>
  <c r="D103" i="1" s="1"/>
  <c r="C5" i="1"/>
  <c r="B5" i="1"/>
  <c r="A5" i="1"/>
  <c r="AM4" i="1"/>
  <c r="AM102" i="1" s="1"/>
  <c r="AL4" i="1"/>
  <c r="AK4" i="1"/>
  <c r="AJ4" i="1"/>
  <c r="AJ102" i="1" s="1"/>
  <c r="AI4" i="1"/>
  <c r="AI102" i="1" s="1"/>
  <c r="AH4" i="1"/>
  <c r="AG4" i="1"/>
  <c r="AF4" i="1"/>
  <c r="AF102" i="1" s="1"/>
  <c r="AE4" i="1"/>
  <c r="AE102" i="1" s="1"/>
  <c r="AD4" i="1"/>
  <c r="AC4" i="1"/>
  <c r="AB4" i="1"/>
  <c r="AB102" i="1" s="1"/>
  <c r="AA4" i="1"/>
  <c r="AA102" i="1" s="1"/>
  <c r="Z4" i="1"/>
  <c r="Y4" i="1"/>
  <c r="X4" i="1"/>
  <c r="X102" i="1" s="1"/>
  <c r="W4" i="1"/>
  <c r="W102" i="1" s="1"/>
  <c r="V4" i="1"/>
  <c r="U4" i="1"/>
  <c r="T4" i="1"/>
  <c r="T102" i="1" s="1"/>
  <c r="S4" i="1"/>
  <c r="S102" i="1" s="1"/>
  <c r="R4" i="1"/>
  <c r="Q4" i="1"/>
  <c r="P4" i="1"/>
  <c r="P102" i="1" s="1"/>
  <c r="O4" i="1"/>
  <c r="O102" i="1" s="1"/>
  <c r="N4" i="1"/>
  <c r="M4" i="1"/>
  <c r="L4" i="1"/>
  <c r="L102" i="1" s="1"/>
  <c r="K4" i="1"/>
  <c r="K102" i="1" s="1"/>
  <c r="J4" i="1"/>
  <c r="I4" i="1"/>
  <c r="H4" i="1"/>
  <c r="H102" i="1" s="1"/>
  <c r="G4" i="1"/>
  <c r="G102" i="1" s="1"/>
  <c r="F4" i="1"/>
  <c r="E4" i="1"/>
  <c r="D4" i="1"/>
  <c r="D102" i="1" s="1"/>
  <c r="C4" i="1"/>
  <c r="B4" i="1"/>
  <c r="A4" i="1"/>
  <c r="AM3" i="1"/>
  <c r="AL3" i="1"/>
  <c r="AK3" i="1"/>
  <c r="AJ3" i="1"/>
  <c r="AI3" i="1"/>
  <c r="AH3" i="1"/>
  <c r="AG3" i="1"/>
  <c r="AF3" i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  <c r="M103" i="1" l="1"/>
  <c r="Y103" i="1"/>
  <c r="F110" i="1"/>
  <c r="J110" i="1"/>
  <c r="N110" i="1"/>
  <c r="R110" i="1"/>
  <c r="V110" i="1"/>
  <c r="Z110" i="1"/>
  <c r="AD110" i="1"/>
  <c r="AH110" i="1"/>
  <c r="AL110" i="1"/>
  <c r="D118" i="1"/>
  <c r="H118" i="1"/>
  <c r="H119" i="1" s="1"/>
  <c r="L118" i="1"/>
  <c r="P118" i="1"/>
  <c r="T118" i="1"/>
  <c r="X118" i="1"/>
  <c r="X119" i="1" s="1"/>
  <c r="AB118" i="1"/>
  <c r="AF118" i="1"/>
  <c r="I103" i="1"/>
  <c r="U103" i="1"/>
  <c r="AG103" i="1"/>
  <c r="H104" i="1"/>
  <c r="P104" i="1"/>
  <c r="P105" i="1" s="1"/>
  <c r="P107" i="1" s="1"/>
  <c r="X104" i="1"/>
  <c r="X105" i="1" s="1"/>
  <c r="X107" i="1" s="1"/>
  <c r="I113" i="1"/>
  <c r="Q113" i="1"/>
  <c r="Y113" i="1"/>
  <c r="AG113" i="1"/>
  <c r="D119" i="1"/>
  <c r="L119" i="1"/>
  <c r="P119" i="1"/>
  <c r="T119" i="1"/>
  <c r="AB119" i="1"/>
  <c r="AF119" i="1"/>
  <c r="H105" i="1"/>
  <c r="E103" i="1"/>
  <c r="Q103" i="1"/>
  <c r="AC103" i="1"/>
  <c r="AK103" i="1"/>
  <c r="D104" i="1"/>
  <c r="D105" i="1" s="1"/>
  <c r="D107" i="1" s="1"/>
  <c r="L104" i="1"/>
  <c r="T104" i="1"/>
  <c r="T105" i="1" s="1"/>
  <c r="T107" i="1" s="1"/>
  <c r="E113" i="1"/>
  <c r="M113" i="1"/>
  <c r="U113" i="1"/>
  <c r="AC113" i="1"/>
  <c r="AK113" i="1"/>
  <c r="D109" i="1"/>
  <c r="H109" i="1"/>
  <c r="L109" i="1"/>
  <c r="P109" i="1"/>
  <c r="T109" i="1"/>
  <c r="X109" i="1"/>
  <c r="AB109" i="1"/>
  <c r="AF109" i="1"/>
  <c r="AJ109" i="1"/>
  <c r="D111" i="1"/>
  <c r="H111" i="1"/>
  <c r="L111" i="1"/>
  <c r="P111" i="1"/>
  <c r="T111" i="1"/>
  <c r="X111" i="1"/>
  <c r="AB111" i="1"/>
  <c r="AF111" i="1"/>
  <c r="AJ111" i="1"/>
  <c r="E110" i="1"/>
  <c r="I110" i="1"/>
  <c r="M110" i="1"/>
  <c r="Q110" i="1"/>
  <c r="U110" i="1"/>
  <c r="Y110" i="1"/>
  <c r="AC110" i="1"/>
  <c r="AG110" i="1"/>
  <c r="AK110" i="1"/>
  <c r="E117" i="1"/>
  <c r="E119" i="1" s="1"/>
  <c r="E121" i="1" s="1"/>
  <c r="I117" i="1"/>
  <c r="I119" i="1" s="1"/>
  <c r="I121" i="1" s="1"/>
  <c r="M117" i="1"/>
  <c r="M119" i="1" s="1"/>
  <c r="M121" i="1" s="1"/>
  <c r="Q117" i="1"/>
  <c r="Q119" i="1" s="1"/>
  <c r="Q121" i="1" s="1"/>
  <c r="U117" i="1"/>
  <c r="U119" i="1" s="1"/>
  <c r="U121" i="1" s="1"/>
  <c r="Y117" i="1"/>
  <c r="Y119" i="1" s="1"/>
  <c r="Y121" i="1" s="1"/>
  <c r="AC117" i="1"/>
  <c r="AC119" i="1" s="1"/>
  <c r="AC121" i="1" s="1"/>
  <c r="AG117" i="1"/>
  <c r="AG119" i="1" s="1"/>
  <c r="AG121" i="1" s="1"/>
  <c r="AK117" i="1"/>
  <c r="AK119" i="1" s="1"/>
  <c r="AK121" i="1" s="1"/>
  <c r="G120" i="1"/>
  <c r="K120" i="1"/>
  <c r="O120" i="1"/>
  <c r="S120" i="1"/>
  <c r="W120" i="1"/>
  <c r="AA120" i="1"/>
  <c r="AE120" i="1"/>
  <c r="AI120" i="1"/>
  <c r="G118" i="1"/>
  <c r="G119" i="1" s="1"/>
  <c r="K118" i="1"/>
  <c r="K119" i="1" s="1"/>
  <c r="O118" i="1"/>
  <c r="O119" i="1" s="1"/>
  <c r="S118" i="1"/>
  <c r="S119" i="1" s="1"/>
  <c r="W118" i="1"/>
  <c r="W119" i="1" s="1"/>
  <c r="AA118" i="1"/>
  <c r="AA119" i="1" s="1"/>
  <c r="AE118" i="1"/>
  <c r="AE119" i="1" s="1"/>
  <c r="AI118" i="1"/>
  <c r="AI119" i="1" s="1"/>
  <c r="AM118" i="1"/>
  <c r="AM119" i="1" s="1"/>
  <c r="AF104" i="1"/>
  <c r="AF105" i="1" s="1"/>
  <c r="AF107" i="1" s="1"/>
  <c r="AB104" i="1"/>
  <c r="AJ104" i="1"/>
  <c r="AJ105" i="1" s="1"/>
  <c r="AJ107" i="1" s="1"/>
  <c r="AB105" i="2"/>
  <c r="R105" i="2"/>
  <c r="R107" i="2" s="1"/>
  <c r="AH105" i="2"/>
  <c r="AH107" i="2" s="1"/>
  <c r="W105" i="2"/>
  <c r="AM105" i="2"/>
  <c r="AM107" i="2" s="1"/>
  <c r="E105" i="2"/>
  <c r="E107" i="2" s="1"/>
  <c r="I105" i="2"/>
  <c r="I107" i="2" s="1"/>
  <c r="M105" i="2"/>
  <c r="M107" i="2" s="1"/>
  <c r="Q105" i="2"/>
  <c r="Q107" i="2" s="1"/>
  <c r="U105" i="2"/>
  <c r="U107" i="2" s="1"/>
  <c r="Y105" i="2"/>
  <c r="Y107" i="2" s="1"/>
  <c r="AC105" i="2"/>
  <c r="AC107" i="2" s="1"/>
  <c r="AG105" i="2"/>
  <c r="AG107" i="2" s="1"/>
  <c r="AK105" i="2"/>
  <c r="AK107" i="2" s="1"/>
  <c r="E127" i="2"/>
  <c r="I127" i="2"/>
  <c r="M127" i="2"/>
  <c r="Q127" i="2"/>
  <c r="U127" i="2"/>
  <c r="Y127" i="2"/>
  <c r="AC127" i="2"/>
  <c r="AG127" i="2"/>
  <c r="AK127" i="2"/>
  <c r="E112" i="2"/>
  <c r="E114" i="2" s="1"/>
  <c r="I112" i="2"/>
  <c r="I114" i="2" s="1"/>
  <c r="M112" i="2"/>
  <c r="M114" i="2" s="1"/>
  <c r="Q112" i="2"/>
  <c r="Q114" i="2" s="1"/>
  <c r="U112" i="2"/>
  <c r="U114" i="2" s="1"/>
  <c r="Y112" i="2"/>
  <c r="Y114" i="2" s="1"/>
  <c r="AC112" i="2"/>
  <c r="AC114" i="2" s="1"/>
  <c r="AG112" i="2"/>
  <c r="AG114" i="2" s="1"/>
  <c r="AK112" i="2"/>
  <c r="AK114" i="2" s="1"/>
  <c r="E119" i="2"/>
  <c r="E121" i="2" s="1"/>
  <c r="I119" i="2"/>
  <c r="M119" i="2"/>
  <c r="Q119" i="2"/>
  <c r="Q121" i="2" s="1"/>
  <c r="U119" i="2"/>
  <c r="U121" i="2" s="1"/>
  <c r="Y119" i="2"/>
  <c r="Y121" i="2" s="1"/>
  <c r="AC119" i="2"/>
  <c r="AC121" i="2" s="1"/>
  <c r="AG119" i="2"/>
  <c r="AG121" i="2" s="1"/>
  <c r="AK119" i="2"/>
  <c r="AK121" i="2" s="1"/>
  <c r="I121" i="2"/>
  <c r="M121" i="2"/>
  <c r="F127" i="2"/>
  <c r="J127" i="2"/>
  <c r="N127" i="2"/>
  <c r="R127" i="2"/>
  <c r="V127" i="2"/>
  <c r="Z127" i="2"/>
  <c r="AD127" i="2"/>
  <c r="AH127" i="2"/>
  <c r="AL127" i="2"/>
  <c r="F105" i="2"/>
  <c r="F107" i="2" s="1"/>
  <c r="J105" i="2"/>
  <c r="J107" i="2" s="1"/>
  <c r="N105" i="2"/>
  <c r="N107" i="2" s="1"/>
  <c r="V105" i="2"/>
  <c r="V107" i="2" s="1"/>
  <c r="Z105" i="2"/>
  <c r="Z107" i="2" s="1"/>
  <c r="AD105" i="2"/>
  <c r="AD107" i="2" s="1"/>
  <c r="AL105" i="2"/>
  <c r="AL107" i="2" s="1"/>
  <c r="F112" i="2"/>
  <c r="F114" i="2" s="1"/>
  <c r="J112" i="2"/>
  <c r="J114" i="2" s="1"/>
  <c r="N112" i="2"/>
  <c r="N114" i="2" s="1"/>
  <c r="R112" i="2"/>
  <c r="R114" i="2" s="1"/>
  <c r="V112" i="2"/>
  <c r="V114" i="2" s="1"/>
  <c r="Z112" i="2"/>
  <c r="Z114" i="2" s="1"/>
  <c r="AD112" i="2"/>
  <c r="AD114" i="2" s="1"/>
  <c r="AH112" i="2"/>
  <c r="AH114" i="2" s="1"/>
  <c r="AL112" i="2"/>
  <c r="AL114" i="2" s="1"/>
  <c r="F119" i="2"/>
  <c r="F121" i="2" s="1"/>
  <c r="J119" i="2"/>
  <c r="N119" i="2"/>
  <c r="R119" i="2"/>
  <c r="V119" i="2"/>
  <c r="V121" i="2" s="1"/>
  <c r="Z119" i="2"/>
  <c r="Z121" i="2" s="1"/>
  <c r="AD119" i="2"/>
  <c r="AD121" i="2" s="1"/>
  <c r="AH119" i="2"/>
  <c r="AH121" i="2" s="1"/>
  <c r="AL119" i="2"/>
  <c r="AL121" i="2" s="1"/>
  <c r="J121" i="2"/>
  <c r="N121" i="2"/>
  <c r="R121" i="2"/>
  <c r="G127" i="2"/>
  <c r="K127" i="2"/>
  <c r="O127" i="2"/>
  <c r="S127" i="2"/>
  <c r="W127" i="2"/>
  <c r="AA127" i="2"/>
  <c r="AE127" i="2"/>
  <c r="AI127" i="2"/>
  <c r="AM127" i="2"/>
  <c r="G105" i="2"/>
  <c r="G107" i="2" s="1"/>
  <c r="K105" i="2"/>
  <c r="K107" i="2" s="1"/>
  <c r="O105" i="2"/>
  <c r="O107" i="2" s="1"/>
  <c r="S105" i="2"/>
  <c r="AA105" i="2"/>
  <c r="AA107" i="2" s="1"/>
  <c r="AE105" i="2"/>
  <c r="AE107" i="2" s="1"/>
  <c r="AI105" i="2"/>
  <c r="AI107" i="2" s="1"/>
  <c r="S107" i="2"/>
  <c r="W107" i="2"/>
  <c r="G112" i="2"/>
  <c r="G114" i="2" s="1"/>
  <c r="K112" i="2"/>
  <c r="K114" i="2" s="1"/>
  <c r="O112" i="2"/>
  <c r="O114" i="2" s="1"/>
  <c r="S112" i="2"/>
  <c r="S114" i="2" s="1"/>
  <c r="W112" i="2"/>
  <c r="W114" i="2" s="1"/>
  <c r="AA112" i="2"/>
  <c r="AA114" i="2" s="1"/>
  <c r="AE112" i="2"/>
  <c r="AE114" i="2" s="1"/>
  <c r="AI112" i="2"/>
  <c r="AI114" i="2" s="1"/>
  <c r="AM112" i="2"/>
  <c r="AM114" i="2" s="1"/>
  <c r="G119" i="2"/>
  <c r="G121" i="2" s="1"/>
  <c r="K119" i="2"/>
  <c r="K121" i="2" s="1"/>
  <c r="O119" i="2"/>
  <c r="O121" i="2" s="1"/>
  <c r="S119" i="2"/>
  <c r="S121" i="2" s="1"/>
  <c r="W119" i="2"/>
  <c r="W121" i="2" s="1"/>
  <c r="AA119" i="2"/>
  <c r="AA121" i="2" s="1"/>
  <c r="AE119" i="2"/>
  <c r="AE121" i="2" s="1"/>
  <c r="AI119" i="2"/>
  <c r="AI121" i="2" s="1"/>
  <c r="AM119" i="2"/>
  <c r="AM121" i="2" s="1"/>
  <c r="D127" i="2"/>
  <c r="H127" i="2"/>
  <c r="L127" i="2"/>
  <c r="P127" i="2"/>
  <c r="T127" i="2"/>
  <c r="X127" i="2"/>
  <c r="AB127" i="2"/>
  <c r="AF127" i="2"/>
  <c r="AJ127" i="2"/>
  <c r="D105" i="2"/>
  <c r="D107" i="2" s="1"/>
  <c r="H105" i="2"/>
  <c r="H107" i="2" s="1"/>
  <c r="L105" i="2"/>
  <c r="L107" i="2" s="1"/>
  <c r="P105" i="2"/>
  <c r="P107" i="2" s="1"/>
  <c r="T105" i="2"/>
  <c r="T107" i="2" s="1"/>
  <c r="X105" i="2"/>
  <c r="X107" i="2" s="1"/>
  <c r="AF105" i="2"/>
  <c r="AF107" i="2" s="1"/>
  <c r="AJ105" i="2"/>
  <c r="AJ107" i="2" s="1"/>
  <c r="AB107" i="2"/>
  <c r="D112" i="2"/>
  <c r="D114" i="2" s="1"/>
  <c r="H112" i="2"/>
  <c r="H114" i="2" s="1"/>
  <c r="L112" i="2"/>
  <c r="L114" i="2" s="1"/>
  <c r="P112" i="2"/>
  <c r="P114" i="2" s="1"/>
  <c r="T112" i="2"/>
  <c r="T114" i="2" s="1"/>
  <c r="X112" i="2"/>
  <c r="X114" i="2" s="1"/>
  <c r="AB112" i="2"/>
  <c r="AB114" i="2" s="1"/>
  <c r="AF112" i="2"/>
  <c r="AF114" i="2" s="1"/>
  <c r="AJ112" i="2"/>
  <c r="AJ114" i="2" s="1"/>
  <c r="D119" i="2"/>
  <c r="D121" i="2" s="1"/>
  <c r="H119" i="2"/>
  <c r="H121" i="2" s="1"/>
  <c r="L119" i="2"/>
  <c r="P119" i="2"/>
  <c r="P121" i="2" s="1"/>
  <c r="T119" i="2"/>
  <c r="T121" i="2" s="1"/>
  <c r="X119" i="2"/>
  <c r="X121" i="2" s="1"/>
  <c r="AB119" i="2"/>
  <c r="AB121" i="2" s="1"/>
  <c r="AF119" i="2"/>
  <c r="AF121" i="2" s="1"/>
  <c r="AJ119" i="2"/>
  <c r="AJ121" i="2" s="1"/>
  <c r="L121" i="2"/>
  <c r="AM120" i="1"/>
  <c r="E102" i="1"/>
  <c r="M102" i="1"/>
  <c r="U102" i="1"/>
  <c r="Y102" i="1"/>
  <c r="AG102" i="1"/>
  <c r="F103" i="1"/>
  <c r="N103" i="1"/>
  <c r="R103" i="1"/>
  <c r="Z103" i="1"/>
  <c r="AH103" i="1"/>
  <c r="I104" i="1"/>
  <c r="Q104" i="1"/>
  <c r="Q105" i="1" s="1"/>
  <c r="U104" i="1"/>
  <c r="AC104" i="1"/>
  <c r="AK104" i="1"/>
  <c r="AK105" i="1" s="1"/>
  <c r="F102" i="1"/>
  <c r="J102" i="1"/>
  <c r="N102" i="1"/>
  <c r="R102" i="1"/>
  <c r="V102" i="1"/>
  <c r="Z102" i="1"/>
  <c r="AD102" i="1"/>
  <c r="AH102" i="1"/>
  <c r="AL102" i="1"/>
  <c r="G103" i="1"/>
  <c r="G105" i="1" s="1"/>
  <c r="G107" i="1" s="1"/>
  <c r="K103" i="1"/>
  <c r="K105" i="1" s="1"/>
  <c r="K107" i="1" s="1"/>
  <c r="O103" i="1"/>
  <c r="O105" i="1" s="1"/>
  <c r="O107" i="1" s="1"/>
  <c r="S103" i="1"/>
  <c r="S105" i="1" s="1"/>
  <c r="S107" i="1" s="1"/>
  <c r="W103" i="1"/>
  <c r="W105" i="1" s="1"/>
  <c r="W107" i="1" s="1"/>
  <c r="AA103" i="1"/>
  <c r="AA105" i="1" s="1"/>
  <c r="AA107" i="1" s="1"/>
  <c r="AE103" i="1"/>
  <c r="AE105" i="1" s="1"/>
  <c r="AE107" i="1" s="1"/>
  <c r="AI103" i="1"/>
  <c r="AI105" i="1" s="1"/>
  <c r="AI107" i="1" s="1"/>
  <c r="AM103" i="1"/>
  <c r="AM105" i="1" s="1"/>
  <c r="AM107" i="1" s="1"/>
  <c r="F104" i="1"/>
  <c r="J104" i="1"/>
  <c r="N104" i="1"/>
  <c r="R104" i="1"/>
  <c r="V104" i="1"/>
  <c r="Z104" i="1"/>
  <c r="AD104" i="1"/>
  <c r="AH104" i="1"/>
  <c r="AL104" i="1"/>
  <c r="G113" i="1"/>
  <c r="K113" i="1"/>
  <c r="O113" i="1"/>
  <c r="S113" i="1"/>
  <c r="W113" i="1"/>
  <c r="AA113" i="1"/>
  <c r="AE113" i="1"/>
  <c r="AI113" i="1"/>
  <c r="AM113" i="1"/>
  <c r="E111" i="1"/>
  <c r="E112" i="1" s="1"/>
  <c r="E114" i="1" s="1"/>
  <c r="I111" i="1"/>
  <c r="I112" i="1" s="1"/>
  <c r="I114" i="1" s="1"/>
  <c r="M111" i="1"/>
  <c r="Q111" i="1"/>
  <c r="U111" i="1"/>
  <c r="U112" i="1" s="1"/>
  <c r="U114" i="1" s="1"/>
  <c r="Y111" i="1"/>
  <c r="Y112" i="1" s="1"/>
  <c r="Y114" i="1" s="1"/>
  <c r="AC111" i="1"/>
  <c r="AG111" i="1"/>
  <c r="AG112" i="1" s="1"/>
  <c r="AG114" i="1" s="1"/>
  <c r="AK111" i="1"/>
  <c r="F112" i="1"/>
  <c r="J112" i="1"/>
  <c r="V112" i="1"/>
  <c r="AL112" i="1"/>
  <c r="D116" i="1"/>
  <c r="H116" i="1"/>
  <c r="L116" i="1"/>
  <c r="P116" i="1"/>
  <c r="T116" i="1"/>
  <c r="X116" i="1"/>
  <c r="AB116" i="1"/>
  <c r="AF116" i="1"/>
  <c r="AJ116" i="1"/>
  <c r="D120" i="1"/>
  <c r="H120" i="1"/>
  <c r="L120" i="1"/>
  <c r="P120" i="1"/>
  <c r="T120" i="1"/>
  <c r="X120" i="1"/>
  <c r="AB120" i="1"/>
  <c r="AF120" i="1"/>
  <c r="AJ120" i="1"/>
  <c r="AJ118" i="1"/>
  <c r="AC105" i="1"/>
  <c r="L112" i="1"/>
  <c r="L114" i="1" s="1"/>
  <c r="AB112" i="1"/>
  <c r="AB114" i="1" s="1"/>
  <c r="AJ119" i="1"/>
  <c r="I105" i="1"/>
  <c r="U105" i="1"/>
  <c r="I102" i="1"/>
  <c r="Q102" i="1"/>
  <c r="AC102" i="1"/>
  <c r="AK102" i="1"/>
  <c r="J103" i="1"/>
  <c r="V103" i="1"/>
  <c r="V105" i="1" s="1"/>
  <c r="V107" i="1" s="1"/>
  <c r="AD103" i="1"/>
  <c r="AL103" i="1"/>
  <c r="E104" i="1"/>
  <c r="E105" i="1" s="1"/>
  <c r="M104" i="1"/>
  <c r="M105" i="1" s="1"/>
  <c r="M107" i="1" s="1"/>
  <c r="Y104" i="1"/>
  <c r="Y105" i="1" s="1"/>
  <c r="AG104" i="1"/>
  <c r="AG105" i="1" s="1"/>
  <c r="F113" i="1"/>
  <c r="J113" i="1"/>
  <c r="N113" i="1"/>
  <c r="R113" i="1"/>
  <c r="V113" i="1"/>
  <c r="Z113" i="1"/>
  <c r="AD113" i="1"/>
  <c r="AH113" i="1"/>
  <c r="AL113" i="1"/>
  <c r="Q112" i="1"/>
  <c r="Q114" i="1" s="1"/>
  <c r="H107" i="1"/>
  <c r="D112" i="1"/>
  <c r="D114" i="1" s="1"/>
  <c r="H112" i="1"/>
  <c r="H114" i="1" s="1"/>
  <c r="P112" i="1"/>
  <c r="P114" i="1" s="1"/>
  <c r="T112" i="1"/>
  <c r="T114" i="1" s="1"/>
  <c r="X112" i="1"/>
  <c r="X114" i="1" s="1"/>
  <c r="AF112" i="1"/>
  <c r="AF114" i="1" s="1"/>
  <c r="AJ112" i="1"/>
  <c r="AJ114" i="1" s="1"/>
  <c r="F105" i="1"/>
  <c r="F107" i="1" s="1"/>
  <c r="AL105" i="1"/>
  <c r="AL107" i="1" s="1"/>
  <c r="M112" i="1"/>
  <c r="M114" i="1" s="1"/>
  <c r="AC112" i="1"/>
  <c r="AC114" i="1" s="1"/>
  <c r="AK112" i="1"/>
  <c r="AK114" i="1" s="1"/>
  <c r="G116" i="1"/>
  <c r="K116" i="1"/>
  <c r="O116" i="1"/>
  <c r="S116" i="1"/>
  <c r="W116" i="1"/>
  <c r="AA116" i="1"/>
  <c r="AE116" i="1"/>
  <c r="AI116" i="1"/>
  <c r="AM116" i="1"/>
  <c r="N112" i="1"/>
  <c r="R112" i="1"/>
  <c r="Z112" i="1"/>
  <c r="AD112" i="1"/>
  <c r="AH112" i="1"/>
  <c r="L105" i="1"/>
  <c r="L107" i="1" s="1"/>
  <c r="AB105" i="1"/>
  <c r="AB107" i="1" s="1"/>
  <c r="G112" i="1"/>
  <c r="G114" i="1" s="1"/>
  <c r="K112" i="1"/>
  <c r="O112" i="1"/>
  <c r="S112" i="1"/>
  <c r="S114" i="1" s="1"/>
  <c r="W112" i="1"/>
  <c r="W114" i="1" s="1"/>
  <c r="AA112" i="1"/>
  <c r="AE112" i="1"/>
  <c r="AI112" i="1"/>
  <c r="AI114" i="1" s="1"/>
  <c r="AM112" i="1"/>
  <c r="AM114" i="1" s="1"/>
  <c r="S121" i="1" l="1"/>
  <c r="AI121" i="1"/>
  <c r="AM121" i="1"/>
  <c r="O121" i="1"/>
  <c r="AA114" i="1"/>
  <c r="K114" i="1"/>
  <c r="N114" i="1"/>
  <c r="AA121" i="1"/>
  <c r="K121" i="1"/>
  <c r="E107" i="1"/>
  <c r="J105" i="1"/>
  <c r="J107" i="1" s="1"/>
  <c r="W121" i="1"/>
  <c r="G121" i="1"/>
  <c r="AE121" i="1"/>
  <c r="AC107" i="1"/>
  <c r="U107" i="1"/>
  <c r="I107" i="1"/>
  <c r="Z114" i="1"/>
  <c r="AK107" i="1"/>
  <c r="AE114" i="1"/>
  <c r="O114" i="1"/>
  <c r="AG107" i="1"/>
  <c r="AH105" i="1"/>
  <c r="AH107" i="1" s="1"/>
  <c r="AD114" i="1"/>
  <c r="AH114" i="1"/>
  <c r="Q107" i="1"/>
  <c r="AF121" i="1"/>
  <c r="P121" i="1"/>
  <c r="R105" i="1"/>
  <c r="R107" i="1" s="1"/>
  <c r="R114" i="1"/>
  <c r="AD105" i="1"/>
  <c r="AD107" i="1" s="1"/>
  <c r="AJ121" i="1"/>
  <c r="T121" i="1"/>
  <c r="D121" i="1"/>
  <c r="F114" i="1"/>
  <c r="Z105" i="1"/>
  <c r="Z107" i="1" s="1"/>
  <c r="AL114" i="1"/>
  <c r="Y107" i="1"/>
  <c r="AB121" i="1"/>
  <c r="L121" i="1"/>
  <c r="V114" i="1"/>
  <c r="N105" i="1"/>
  <c r="X121" i="1"/>
  <c r="H121" i="1"/>
  <c r="J114" i="1"/>
  <c r="N107" i="1"/>
</calcChain>
</file>

<file path=xl/sharedStrings.xml><?xml version="1.0" encoding="utf-8"?>
<sst xmlns="http://schemas.openxmlformats.org/spreadsheetml/2006/main" count="334" uniqueCount="171">
  <si>
    <t>PC O 36:4</t>
  </si>
  <si>
    <t>PC O 36:3</t>
  </si>
  <si>
    <t>PC O 38:4</t>
  </si>
  <si>
    <t>PC 38:6</t>
  </si>
  <si>
    <t>PC 38:5</t>
  </si>
  <si>
    <t>PC 38:4</t>
  </si>
  <si>
    <t>PC 40:8</t>
  </si>
  <si>
    <t>M0-control</t>
  </si>
  <si>
    <t>M0-FATP4</t>
  </si>
  <si>
    <t>M1-control</t>
  </si>
  <si>
    <t>M1-FATP4</t>
  </si>
  <si>
    <t>M2-control</t>
  </si>
  <si>
    <t>M2-FATP4</t>
  </si>
  <si>
    <t>LPC</t>
  </si>
  <si>
    <t>saturated</t>
  </si>
  <si>
    <t>monounsaturated</t>
  </si>
  <si>
    <t>polyunsaturated</t>
  </si>
  <si>
    <t>unsaturated</t>
  </si>
  <si>
    <t>alkyl</t>
  </si>
  <si>
    <t>total</t>
  </si>
  <si>
    <t>PC</t>
  </si>
  <si>
    <t>SM</t>
  </si>
  <si>
    <t>OH and Dih</t>
  </si>
  <si>
    <t>siCon-M0</t>
  </si>
  <si>
    <t>siFATP4-M0</t>
  </si>
  <si>
    <t>siCon-M1</t>
  </si>
  <si>
    <t>siFATP4-M1</t>
  </si>
  <si>
    <t>siCon-M2</t>
  </si>
  <si>
    <t>siFATP4-M2</t>
  </si>
  <si>
    <t>Internalstandard LPE</t>
  </si>
  <si>
    <t>IS LPE14:0</t>
  </si>
  <si>
    <t>MUFA LPE</t>
  </si>
  <si>
    <t>LPE 16:1</t>
  </si>
  <si>
    <t>saturated LPE</t>
  </si>
  <si>
    <t>LPE 16:0</t>
  </si>
  <si>
    <t>PUFA LPE</t>
  </si>
  <si>
    <t>LPE 18:3</t>
  </si>
  <si>
    <t>LPE 18:2</t>
  </si>
  <si>
    <t>LPE 18:1</t>
  </si>
  <si>
    <t>LPE 18:0</t>
  </si>
  <si>
    <t>LPE 20:5</t>
  </si>
  <si>
    <t>LPE 20:4</t>
  </si>
  <si>
    <t>LPE 20:3</t>
  </si>
  <si>
    <t>LPE 20:1</t>
  </si>
  <si>
    <t>LPE 22:6</t>
  </si>
  <si>
    <t>LPE 22:5</t>
  </si>
  <si>
    <t>LPE 22:4</t>
  </si>
  <si>
    <t>Internalstandard PE</t>
  </si>
  <si>
    <t>IS 12:0, 12:0 PE</t>
  </si>
  <si>
    <t>PUFA PE</t>
  </si>
  <si>
    <t>PE 16:1, 18:2</t>
  </si>
  <si>
    <t>PE 16:1, 18:1</t>
  </si>
  <si>
    <t>MUFA PE</t>
  </si>
  <si>
    <t>PE 16:0, 18:1</t>
  </si>
  <si>
    <t>saturated PE</t>
  </si>
  <si>
    <t>PE 16:0, 18:0</t>
  </si>
  <si>
    <t>PE 16:1, 20:4</t>
  </si>
  <si>
    <t>PE 36:4</t>
  </si>
  <si>
    <t>PE 18:1, 18:2</t>
  </si>
  <si>
    <t>PE 18:1, 18:1</t>
  </si>
  <si>
    <t>PE 18:0, 18:1</t>
  </si>
  <si>
    <t>PE 18:2, 20:4</t>
  </si>
  <si>
    <t>PE 18:1, 20:4</t>
  </si>
  <si>
    <t>PE 16:1, 22:6</t>
  </si>
  <si>
    <t>PE 38:4</t>
  </si>
  <si>
    <t>PE 38:3</t>
  </si>
  <si>
    <t>PE 38:2</t>
  </si>
  <si>
    <t>PE 38:1</t>
  </si>
  <si>
    <t>PE 40:7</t>
  </si>
  <si>
    <t>PE 40:6</t>
  </si>
  <si>
    <t>PE 40:5</t>
  </si>
  <si>
    <t>PE 40:4</t>
  </si>
  <si>
    <t>PE 42:7</t>
  </si>
  <si>
    <t>PE 42:6</t>
  </si>
  <si>
    <t>PE 42:5</t>
  </si>
  <si>
    <t>PUFA alkylPE</t>
  </si>
  <si>
    <t>PE o 40:3</t>
  </si>
  <si>
    <t>Plasmalogen</t>
  </si>
  <si>
    <t>PE p16:0, 20:4</t>
  </si>
  <si>
    <t>PE p16:0, 22:6</t>
  </si>
  <si>
    <t>PE p18:1, 20:4</t>
  </si>
  <si>
    <t>PE p16:0, 22:5</t>
  </si>
  <si>
    <t>PE p18:0, 20:4</t>
  </si>
  <si>
    <t>PE p16:0, 22:4</t>
  </si>
  <si>
    <t>PE p18:0, 22:6</t>
  </si>
  <si>
    <t>Internalstandard PI</t>
  </si>
  <si>
    <t>IS PI 16:0, 16:0</t>
  </si>
  <si>
    <t>PUFA PI</t>
  </si>
  <si>
    <t>PI 34:3</t>
  </si>
  <si>
    <t>PI 34:2</t>
  </si>
  <si>
    <t>MUFA PI</t>
  </si>
  <si>
    <t>PI 34:1</t>
  </si>
  <si>
    <t>saturated PI</t>
  </si>
  <si>
    <t>PI 34:0</t>
  </si>
  <si>
    <t>PI 35:0</t>
  </si>
  <si>
    <t>PI 36:4</t>
  </si>
  <si>
    <t>PI 36:3</t>
  </si>
  <si>
    <t>PI 36:2</t>
  </si>
  <si>
    <t>PI 36:1</t>
  </si>
  <si>
    <t>PI 36:0</t>
  </si>
  <si>
    <t>PI 38:6</t>
  </si>
  <si>
    <t>PI 38:5</t>
  </si>
  <si>
    <t>PI 38:4</t>
  </si>
  <si>
    <t>PI 38:3</t>
  </si>
  <si>
    <t>PI 38:2</t>
  </si>
  <si>
    <t>PI 40:8</t>
  </si>
  <si>
    <t>PI 40:6</t>
  </si>
  <si>
    <t>PI 40:5</t>
  </si>
  <si>
    <t>PI 40:4</t>
  </si>
  <si>
    <t>PI 40:3</t>
  </si>
  <si>
    <t>PUFA PS</t>
  </si>
  <si>
    <t>PS 34:2</t>
  </si>
  <si>
    <t>MUFA PS</t>
  </si>
  <si>
    <t>PS 34:1</t>
  </si>
  <si>
    <t>Internalstandard PS</t>
  </si>
  <si>
    <t>IS PS 34:0</t>
  </si>
  <si>
    <t>PS 36:4</t>
  </si>
  <si>
    <t>PS 36:3</t>
  </si>
  <si>
    <t>PS 36:2</t>
  </si>
  <si>
    <t>PS 36:1</t>
  </si>
  <si>
    <t>PS 38:6</t>
  </si>
  <si>
    <t>PS 38:5</t>
  </si>
  <si>
    <t>PS 38:4</t>
  </si>
  <si>
    <t>PS 38:3</t>
  </si>
  <si>
    <t>PS 40:7</t>
  </si>
  <si>
    <t>PS 40:6</t>
  </si>
  <si>
    <t>PS 40:5</t>
  </si>
  <si>
    <t>PS 40:4</t>
  </si>
  <si>
    <t>PS 40:3</t>
  </si>
  <si>
    <t>PS 40:2</t>
  </si>
  <si>
    <t>saturated PS</t>
  </si>
  <si>
    <t>PS 40:0</t>
  </si>
  <si>
    <t>PS 42:7</t>
  </si>
  <si>
    <t>PS 42:6</t>
  </si>
  <si>
    <t>PS 42:5</t>
  </si>
  <si>
    <t>PS 42:4</t>
  </si>
  <si>
    <t>Plasmalog</t>
  </si>
  <si>
    <t>16_0</t>
  </si>
  <si>
    <t>18_0</t>
  </si>
  <si>
    <t>18_1</t>
  </si>
  <si>
    <t>PE</t>
  </si>
  <si>
    <t>PI</t>
  </si>
  <si>
    <t>PS</t>
  </si>
  <si>
    <t>LPE</t>
  </si>
  <si>
    <t>LC-MSMS TAG profiling</t>
  </si>
  <si>
    <t>in umol/mg protein</t>
  </si>
  <si>
    <t>siCon</t>
  </si>
  <si>
    <t>siFATP4</t>
  </si>
  <si>
    <t>TAG 48:0</t>
  </si>
  <si>
    <t>TAG 50:0</t>
  </si>
  <si>
    <t>TAG 52:3</t>
  </si>
  <si>
    <t>TAG 52:2</t>
  </si>
  <si>
    <t>TAG 54:5</t>
  </si>
  <si>
    <t>TAG 54:4</t>
  </si>
  <si>
    <t>TAG 54:3</t>
  </si>
  <si>
    <t>TAG 54:1</t>
  </si>
  <si>
    <t>Total</t>
  </si>
  <si>
    <t>Total TAG</t>
  </si>
  <si>
    <t>*^1000</t>
  </si>
  <si>
    <t>TAG nmol/mg protein</t>
  </si>
  <si>
    <t>con</t>
  </si>
  <si>
    <t>M1</t>
  </si>
  <si>
    <t>M2</t>
  </si>
  <si>
    <t>cer 16:0</t>
  </si>
  <si>
    <t>M0</t>
  </si>
  <si>
    <t>cer 18:0</t>
  </si>
  <si>
    <t>cer 20:0</t>
  </si>
  <si>
    <t>cer 22:0</t>
  </si>
  <si>
    <t>cer 24:0</t>
  </si>
  <si>
    <t>cer 24:1</t>
  </si>
  <si>
    <t>total 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</si>
</sst>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0000"/>
    <numFmt numFmtId="165" formatCode="0.000000000"/>
    <numFmt numFmtId="166" formatCode="0.0000000"/>
    <numFmt numFmtId="167" formatCode="0.00000000"/>
    <numFmt numFmtId="168" formatCode="0.000"/>
    <numFmt numFmtId="169" formatCode="0.0"/>
    <numFmt numFmtId="170" formatCode="0.0000"/>
  </numFmts>
  <fonts count="1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5" borderId="0" xfId="0" applyFill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7" borderId="0" xfId="0" applyFill="1" applyAlignment="1">
      <alignment wrapText="1"/>
    </xf>
    <xf numFmtId="0" fontId="0" fillId="2" borderId="0" xfId="0" applyFill="1" applyAlignment="1">
      <alignment wrapText="1"/>
    </xf>
    <xf numFmtId="0" fontId="0" fillId="5" borderId="0" xfId="0" applyFill="1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NumberFormat="1"/>
    <xf numFmtId="164" fontId="0" fillId="7" borderId="0" xfId="0" applyNumberFormat="1" applyFill="1"/>
    <xf numFmtId="164" fontId="0" fillId="0" borderId="0" xfId="0" applyNumberFormat="1"/>
    <xf numFmtId="164" fontId="0" fillId="2" borderId="0" xfId="0" applyNumberFormat="1" applyFill="1"/>
    <xf numFmtId="164" fontId="0" fillId="5" borderId="0" xfId="0" applyNumberFormat="1" applyFill="1"/>
    <xf numFmtId="0" fontId="0" fillId="8" borderId="0" xfId="0" applyFill="1"/>
    <xf numFmtId="0" fontId="0" fillId="8" borderId="0" xfId="0" applyNumberFormat="1" applyFill="1"/>
    <xf numFmtId="0" fontId="0" fillId="6" borderId="0" xfId="0" applyNumberFormat="1" applyFill="1"/>
    <xf numFmtId="0" fontId="0" fillId="9" borderId="0" xfId="0" applyFill="1"/>
    <xf numFmtId="0" fontId="0" fillId="9" borderId="0" xfId="0" applyNumberFormat="1" applyFill="1"/>
    <xf numFmtId="2" fontId="0" fillId="0" borderId="0" xfId="0" applyNumberFormat="1"/>
    <xf numFmtId="0" fontId="0" fillId="2" borderId="0" xfId="0" applyFill="1"/>
    <xf numFmtId="165" fontId="0" fillId="7" borderId="0" xfId="0" applyNumberFormat="1" applyFill="1"/>
    <xf numFmtId="166" fontId="0" fillId="0" borderId="0" xfId="0" applyNumberFormat="1"/>
    <xf numFmtId="167" fontId="0" fillId="0" borderId="0" xfId="0" applyNumberFormat="1"/>
    <xf numFmtId="167" fontId="0" fillId="2" borderId="0" xfId="0" applyNumberFormat="1" applyFill="1"/>
    <xf numFmtId="0" fontId="0" fillId="7" borderId="0" xfId="0" applyFill="1"/>
    <xf numFmtId="0" fontId="3" fillId="0" borderId="0" xfId="0" applyFont="1"/>
    <xf numFmtId="168" fontId="0" fillId="7" borderId="0" xfId="0" applyNumberFormat="1" applyFont="1" applyFill="1"/>
    <xf numFmtId="168" fontId="0" fillId="3" borderId="0" xfId="0" applyNumberFormat="1" applyFont="1" applyFill="1"/>
    <xf numFmtId="168" fontId="0" fillId="2" borderId="0" xfId="0" applyNumberFormat="1" applyFont="1" applyFill="1"/>
    <xf numFmtId="168" fontId="0" fillId="10" borderId="0" xfId="0" applyNumberFormat="1" applyFont="1" applyFill="1"/>
    <xf numFmtId="168" fontId="0" fillId="5" borderId="0" xfId="0" applyNumberFormat="1" applyFont="1" applyFill="1"/>
    <xf numFmtId="0" fontId="0" fillId="11" borderId="0" xfId="0" applyFill="1"/>
    <xf numFmtId="169" fontId="0" fillId="11" borderId="0" xfId="0" applyNumberFormat="1" applyFont="1" applyFill="1"/>
    <xf numFmtId="169" fontId="0" fillId="2" borderId="0" xfId="0" applyNumberFormat="1" applyFont="1" applyFill="1"/>
    <xf numFmtId="169" fontId="0" fillId="5" borderId="0" xfId="0" applyNumberFormat="1" applyFont="1" applyFill="1"/>
    <xf numFmtId="0" fontId="0" fillId="12" borderId="0" xfId="0" applyFill="1"/>
    <xf numFmtId="0" fontId="3" fillId="12" borderId="0" xfId="0" applyFont="1" applyFill="1"/>
    <xf numFmtId="0" fontId="4" fillId="0" borderId="0" xfId="0" applyFont="1"/>
    <xf numFmtId="0" fontId="0" fillId="0" borderId="0" xfId="0" applyFill="1"/>
    <xf numFmtId="0" fontId="4" fillId="0" borderId="0" xfId="0" applyFont="1" applyFill="1"/>
    <xf numFmtId="0" fontId="1" fillId="0" borderId="0" xfId="0" applyFont="1" applyFill="1"/>
    <xf numFmtId="0" fontId="4" fillId="11" borderId="0" xfId="0" applyFont="1" applyFill="1"/>
    <xf numFmtId="0" fontId="1" fillId="11" borderId="0" xfId="0" applyFont="1" applyFill="1"/>
    <xf numFmtId="0" fontId="0" fillId="13" borderId="0" xfId="0" applyFill="1" applyAlignment="1">
      <alignment wrapText="1"/>
    </xf>
    <xf numFmtId="0" fontId="0" fillId="0" borderId="0" xfId="0" applyAlignment="1">
      <alignment horizontal="justify" vertical="top"/>
    </xf>
    <xf numFmtId="0" fontId="0" fillId="0" borderId="0" xfId="0" applyAlignment="1">
      <alignment horizontal="justify"/>
    </xf>
    <xf numFmtId="170" fontId="0" fillId="13" borderId="0" xfId="0" applyNumberFormat="1" applyFill="1"/>
    <xf numFmtId="170" fontId="0" fillId="0" borderId="0" xfId="0" applyNumberFormat="1"/>
    <xf numFmtId="20" fontId="0" fillId="12" borderId="0" xfId="0" applyNumberFormat="1" applyFill="1"/>
    <xf numFmtId="168" fontId="0" fillId="13" borderId="0" xfId="0" applyNumberFormat="1" applyFont="1" applyFill="1"/>
    <xf numFmtId="168" fontId="0" fillId="14" borderId="0" xfId="0" applyNumberFormat="1" applyFont="1" applyFill="1"/>
    <xf numFmtId="168" fontId="0" fillId="4" borderId="0" xfId="0" applyNumberFormat="1" applyFont="1" applyFill="1"/>
    <xf numFmtId="168" fontId="0" fillId="15" borderId="0" xfId="0" applyNumberFormat="1" applyFont="1" applyFill="1"/>
    <xf numFmtId="168" fontId="0" fillId="0" borderId="0" xfId="0" applyNumberFormat="1" applyFont="1"/>
    <xf numFmtId="0" fontId="0" fillId="0" borderId="0" xfId="0" applyFont="1"/>
    <xf numFmtId="0" fontId="0" fillId="0" borderId="0" xfId="0" applyFill="1" applyBorder="1"/>
    <xf numFmtId="0" fontId="3" fillId="0" borderId="0" xfId="0" applyFont="1" applyFill="1" applyBorder="1"/>
    <xf numFmtId="169" fontId="0" fillId="0" borderId="0" xfId="0" applyNumberFormat="1" applyFill="1" applyBorder="1"/>
    <xf numFmtId="169" fontId="0" fillId="0" borderId="0" xfId="0" applyNumberFormat="1" applyFont="1" applyFill="1" applyBorder="1"/>
    <xf numFmtId="169" fontId="3" fillId="0" borderId="1" xfId="0" applyNumberFormat="1" applyFont="1" applyFill="1" applyBorder="1"/>
    <xf numFmtId="0" fontId="0" fillId="13" borderId="0" xfId="0" applyFill="1"/>
    <xf numFmtId="0" fontId="0" fillId="16" borderId="0" xfId="0" applyFill="1"/>
    <xf numFmtId="0" fontId="4" fillId="16" borderId="0" xfId="0" applyFont="1" applyFill="1"/>
    <xf numFmtId="0" fontId="1" fillId="16" borderId="0" xfId="0" applyFont="1" applyFill="1"/>
    <xf numFmtId="0" fontId="0" fillId="16" borderId="0" xfId="0" applyFill="1" applyAlignment="1">
      <alignment wrapText="1"/>
    </xf>
    <xf numFmtId="170" fontId="0" fillId="16" borderId="0" xfId="0" applyNumberFormat="1" applyFill="1"/>
    <xf numFmtId="2" fontId="0" fillId="16" borderId="0" xfId="0" applyNumberFormat="1" applyFill="1"/>
    <xf numFmtId="168" fontId="0" fillId="16" borderId="0" xfId="0" applyNumberFormat="1" applyFont="1" applyFill="1"/>
    <xf numFmtId="0" fontId="0" fillId="16" borderId="0" xfId="0" applyFont="1" applyFill="1"/>
    <xf numFmtId="0" fontId="0" fillId="16" borderId="0" xfId="0" applyFill="1" applyBorder="1"/>
    <xf numFmtId="169" fontId="0" fillId="16" borderId="0" xfId="0" applyNumberFormat="1" applyFill="1" applyBorder="1"/>
    <xf numFmtId="0" fontId="0" fillId="14" borderId="0" xfId="0" applyFill="1"/>
    <xf numFmtId="0" fontId="4" fillId="14" borderId="0" xfId="0" applyFont="1" applyFill="1"/>
    <xf numFmtId="0" fontId="1" fillId="14" borderId="0" xfId="0" applyFont="1" applyFill="1"/>
    <xf numFmtId="0" fontId="0" fillId="14" borderId="0" xfId="0" applyFill="1" applyAlignment="1">
      <alignment wrapText="1"/>
    </xf>
    <xf numFmtId="2" fontId="0" fillId="14" borderId="0" xfId="0" applyNumberFormat="1" applyFill="1"/>
    <xf numFmtId="0" fontId="1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168" fontId="6" fillId="11" borderId="0" xfId="0" applyNumberFormat="1" applyFont="1" applyFill="1"/>
    <xf numFmtId="168" fontId="6" fillId="17" borderId="0" xfId="0" applyNumberFormat="1" applyFont="1" applyFill="1"/>
    <xf numFmtId="168" fontId="7" fillId="11" borderId="0" xfId="0" applyNumberFormat="1" applyFont="1" applyFill="1"/>
    <xf numFmtId="168" fontId="7" fillId="17" borderId="0" xfId="0" applyNumberFormat="1" applyFont="1" applyFill="1"/>
    <xf numFmtId="168" fontId="8" fillId="17" borderId="0" xfId="0" applyNumberFormat="1" applyFont="1" applyFill="1"/>
    <xf numFmtId="0" fontId="3" fillId="0" borderId="0" xfId="0" applyFont="1" applyAlignment="1">
      <alignment horizontal="left"/>
    </xf>
    <xf numFmtId="0" fontId="3" fillId="18" borderId="0" xfId="0" applyFont="1" applyFill="1" applyAlignment="1">
      <alignment horizontal="left"/>
    </xf>
    <xf numFmtId="0" fontId="0" fillId="18" borderId="0" xfId="0" applyFill="1"/>
    <xf numFmtId="0" fontId="3" fillId="18" borderId="0" xfId="0" applyFont="1" applyFill="1" applyAlignment="1">
      <alignment horizontal="center"/>
    </xf>
    <xf numFmtId="0" fontId="0" fillId="18" borderId="5" xfId="0" applyFill="1" applyBorder="1"/>
    <xf numFmtId="0" fontId="0" fillId="18" borderId="0" xfId="0" applyFill="1" applyBorder="1"/>
    <xf numFmtId="0" fontId="0" fillId="18" borderId="6" xfId="0" applyFill="1" applyBorder="1"/>
    <xf numFmtId="168" fontId="0" fillId="18" borderId="0" xfId="0" applyNumberFormat="1" applyFill="1"/>
    <xf numFmtId="168" fontId="0" fillId="18" borderId="5" xfId="0" applyNumberFormat="1" applyFill="1" applyBorder="1"/>
    <xf numFmtId="168" fontId="0" fillId="18" borderId="0" xfId="0" applyNumberFormat="1" applyFill="1" applyBorder="1"/>
    <xf numFmtId="168" fontId="0" fillId="18" borderId="6" xfId="0" applyNumberFormat="1" applyFill="1" applyBorder="1"/>
    <xf numFmtId="0" fontId="0" fillId="18" borderId="7" xfId="0" applyFill="1" applyBorder="1"/>
    <xf numFmtId="0" fontId="0" fillId="18" borderId="8" xfId="0" applyFill="1" applyBorder="1"/>
    <xf numFmtId="0" fontId="0" fillId="18" borderId="9" xfId="0" applyFill="1" applyBorder="1"/>
    <xf numFmtId="0" fontId="9" fillId="18" borderId="0" xfId="0" applyFont="1" applyFill="1" applyAlignment="1">
      <alignment horizontal="center"/>
    </xf>
    <xf numFmtId="0" fontId="9" fillId="18" borderId="2" xfId="0" applyFont="1" applyFill="1" applyBorder="1" applyAlignment="1">
      <alignment horizontal="center"/>
    </xf>
    <xf numFmtId="0" fontId="9" fillId="18" borderId="3" xfId="0" applyFont="1" applyFill="1" applyBorder="1" applyAlignment="1">
      <alignment horizontal="center"/>
    </xf>
    <xf numFmtId="0" fontId="9" fillId="18" borderId="4" xfId="0" applyFont="1" applyFill="1" applyBorder="1" applyAlignment="1">
      <alignment horizontal="center"/>
    </xf>
    <xf numFmtId="0" fontId="3" fillId="11" borderId="0" xfId="0" applyFont="1" applyFill="1" applyAlignment="1">
      <alignment horizontal="center"/>
    </xf>
    <xf numFmtId="0" fontId="3" fillId="17" borderId="0" xfId="0" applyFont="1" applyFill="1" applyAlignment="1">
      <alignment horizontal="center"/>
    </xf>
    <xf numFmtId="168" fontId="3" fillId="11" borderId="0" xfId="0" applyNumberFormat="1" applyFont="1" applyFill="1" applyAlignment="1">
      <alignment horizontal="center"/>
    </xf>
    <xf numFmtId="168" fontId="3" fillId="17" borderId="0" xfId="0" applyNumberFormat="1" applyFont="1" applyFill="1" applyAlignment="1">
      <alignment horizontal="center"/>
    </xf>
    <xf numFmtId="0" fontId="0" fillId="15" borderId="0" xfId="0" applyFill="1"/>
    <xf numFmtId="0" fontId="10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P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gration"/>
      <sheetName val="Calibration Curve_pos"/>
      <sheetName val="List by sample_pos"/>
      <sheetName val="nmol pos"/>
      <sheetName val="LPC PC SM"/>
      <sheetName val="Calibration Curve neg"/>
      <sheetName val="Cer"/>
      <sheetName val="List by sample_neg"/>
      <sheetName val="nmol neg"/>
      <sheetName val="LPE PE PI PS"/>
      <sheetName val="nmol ratios"/>
      <sheetName val="LPC_LPE"/>
      <sheetName val="PUFA PL"/>
      <sheetName val="total PL"/>
    </sheetNames>
    <sheetDataSet>
      <sheetData sheetId="0"/>
      <sheetData sheetId="1"/>
      <sheetData sheetId="2">
        <row r="7">
          <cell r="M7" t="str">
            <v>nmol</v>
          </cell>
        </row>
        <row r="8">
          <cell r="A8" t="str">
            <v>saturated LPC</v>
          </cell>
          <cell r="C8" t="str">
            <v>Yuling-THP1-21112016-M0-control#1</v>
          </cell>
          <cell r="D8">
            <v>1</v>
          </cell>
          <cell r="E8" t="str">
            <v>LPC 15:0</v>
          </cell>
          <cell r="AG8">
            <v>2.4181874572866292E-3</v>
          </cell>
        </row>
        <row r="9">
          <cell r="A9" t="str">
            <v>MUFA LPC</v>
          </cell>
          <cell r="D9">
            <v>2</v>
          </cell>
          <cell r="E9" t="str">
            <v>LPC 16:1</v>
          </cell>
          <cell r="AG9">
            <v>2.7989389626459646E-3</v>
          </cell>
        </row>
        <row r="10">
          <cell r="A10" t="str">
            <v>saturated LPC</v>
          </cell>
          <cell r="D10">
            <v>3</v>
          </cell>
          <cell r="E10" t="str">
            <v>LPC 16:0</v>
          </cell>
          <cell r="AG10">
            <v>2.3522374534300818E-2</v>
          </cell>
        </row>
        <row r="11">
          <cell r="A11" t="str">
            <v>Internalstandard LPC</v>
          </cell>
          <cell r="D11">
            <v>4</v>
          </cell>
          <cell r="E11" t="str">
            <v>IS LPC 17:0</v>
          </cell>
        </row>
        <row r="12">
          <cell r="A12" t="str">
            <v>PUFA LPC</v>
          </cell>
          <cell r="D12">
            <v>5</v>
          </cell>
          <cell r="E12" t="str">
            <v>LPC 18:3</v>
          </cell>
          <cell r="AG12">
            <v>3.1238240996528421E-4</v>
          </cell>
        </row>
        <row r="13">
          <cell r="A13" t="str">
            <v>PUFA LPC</v>
          </cell>
          <cell r="D13">
            <v>6</v>
          </cell>
          <cell r="E13" t="str">
            <v>LPC 18:2</v>
          </cell>
          <cell r="AG13">
            <v>6.8496911020520586E-4</v>
          </cell>
        </row>
        <row r="14">
          <cell r="A14" t="str">
            <v>MUFA LPC</v>
          </cell>
          <cell r="D14">
            <v>7</v>
          </cell>
          <cell r="E14" t="str">
            <v>LPC 18:1</v>
          </cell>
          <cell r="AG14">
            <v>9.4343017898191189E-3</v>
          </cell>
        </row>
        <row r="15">
          <cell r="A15" t="str">
            <v>saturated LPC</v>
          </cell>
          <cell r="D15">
            <v>8</v>
          </cell>
          <cell r="E15" t="str">
            <v>LPC 18:0</v>
          </cell>
          <cell r="AG15">
            <v>1.5979434873021916E-2</v>
          </cell>
        </row>
        <row r="16">
          <cell r="A16" t="str">
            <v>PUFA LPC</v>
          </cell>
          <cell r="D16">
            <v>9</v>
          </cell>
          <cell r="E16" t="str">
            <v>LPC 20:5</v>
          </cell>
          <cell r="AG16">
            <v>5.44318855862595E-4</v>
          </cell>
        </row>
        <row r="17">
          <cell r="A17" t="str">
            <v>PUFA LPC</v>
          </cell>
          <cell r="D17">
            <v>10</v>
          </cell>
          <cell r="E17" t="str">
            <v>LPC 20:4</v>
          </cell>
          <cell r="AG17">
            <v>1.470969029991965E-3</v>
          </cell>
        </row>
        <row r="18">
          <cell r="A18" t="str">
            <v>PUFA LPC</v>
          </cell>
          <cell r="D18">
            <v>11</v>
          </cell>
          <cell r="E18" t="str">
            <v>LPC 20:3</v>
          </cell>
          <cell r="AG18">
            <v>8.7133019951925943E-4</v>
          </cell>
        </row>
        <row r="19">
          <cell r="A19" t="str">
            <v>saturated LPC</v>
          </cell>
          <cell r="D19">
            <v>12</v>
          </cell>
          <cell r="E19" t="str">
            <v>LPC 20:0</v>
          </cell>
          <cell r="AG19">
            <v>1.0053512170170257E-3</v>
          </cell>
        </row>
        <row r="20">
          <cell r="A20" t="str">
            <v>PUFA LPC</v>
          </cell>
          <cell r="D20">
            <v>13</v>
          </cell>
          <cell r="E20" t="str">
            <v>LPC 22:6</v>
          </cell>
          <cell r="AG20">
            <v>1.3893499217685649E-3</v>
          </cell>
        </row>
        <row r="21">
          <cell r="A21" t="str">
            <v>PUFA LPC</v>
          </cell>
          <cell r="D21">
            <v>14</v>
          </cell>
          <cell r="E21" t="str">
            <v>LPC 22:5</v>
          </cell>
          <cell r="AG21">
            <v>9.0469734389270954E-4</v>
          </cell>
        </row>
        <row r="22">
          <cell r="A22" t="str">
            <v>PUFA LPC</v>
          </cell>
          <cell r="D22">
            <v>15</v>
          </cell>
          <cell r="E22" t="str">
            <v>LPC 22:4</v>
          </cell>
          <cell r="AG22">
            <v>5.5842845172939404E-4</v>
          </cell>
        </row>
        <row r="23">
          <cell r="A23" t="str">
            <v>saturated LPC</v>
          </cell>
          <cell r="D23">
            <v>16</v>
          </cell>
          <cell r="E23" t="str">
            <v>LPC 22:0</v>
          </cell>
          <cell r="AG23">
            <v>1.6122141147440639E-3</v>
          </cell>
        </row>
        <row r="24">
          <cell r="A24" t="str">
            <v>Internalstandard PC</v>
          </cell>
          <cell r="D24">
            <v>17</v>
          </cell>
          <cell r="E24" t="str">
            <v>IS PC14:0,14:0</v>
          </cell>
        </row>
        <row r="25">
          <cell r="A25" t="str">
            <v>MUFA alkylPC</v>
          </cell>
          <cell r="D25">
            <v>18</v>
          </cell>
          <cell r="E25" t="str">
            <v>PC O 30:1</v>
          </cell>
          <cell r="AG25">
            <v>1.480996654018654E-3</v>
          </cell>
        </row>
        <row r="26">
          <cell r="A26" t="str">
            <v>saturated alkylPC</v>
          </cell>
          <cell r="D26">
            <v>19</v>
          </cell>
          <cell r="E26" t="str">
            <v>PC O 30:0</v>
          </cell>
          <cell r="AG26">
            <v>2.6438294431778966E-3</v>
          </cell>
        </row>
        <row r="27">
          <cell r="A27" t="str">
            <v>saturated PC</v>
          </cell>
          <cell r="D27">
            <v>20</v>
          </cell>
          <cell r="E27" t="str">
            <v>PC 30:0</v>
          </cell>
          <cell r="AG27">
            <v>2.1655055424962953E-2</v>
          </cell>
        </row>
        <row r="28">
          <cell r="A28" t="str">
            <v>MUFA alkylPC</v>
          </cell>
          <cell r="D28">
            <v>21</v>
          </cell>
          <cell r="E28" t="str">
            <v>PC O 32:1</v>
          </cell>
          <cell r="AG28">
            <v>7.0338200108193633E-3</v>
          </cell>
        </row>
        <row r="29">
          <cell r="A29" t="str">
            <v>saturated alkylPC</v>
          </cell>
          <cell r="D29">
            <v>22</v>
          </cell>
          <cell r="E29" t="str">
            <v>PC O 32:0</v>
          </cell>
          <cell r="AG29">
            <v>3.7748694066794694E-2</v>
          </cell>
        </row>
        <row r="30">
          <cell r="A30" t="str">
            <v>PUFA alkylPC</v>
          </cell>
          <cell r="D30">
            <v>23</v>
          </cell>
          <cell r="E30" t="str">
            <v>PC O 34:2</v>
          </cell>
          <cell r="AG30">
            <v>2.4323947456495526E-3</v>
          </cell>
        </row>
        <row r="31">
          <cell r="A31" t="str">
            <v>MUFA alkylPC</v>
          </cell>
          <cell r="D31">
            <v>24</v>
          </cell>
          <cell r="E31" t="str">
            <v>PC O 34:1</v>
          </cell>
          <cell r="AG31">
            <v>1.8543102800696879E-2</v>
          </cell>
        </row>
        <row r="32">
          <cell r="A32" t="str">
            <v>saturated alkylPC</v>
          </cell>
          <cell r="D32">
            <v>25</v>
          </cell>
          <cell r="E32" t="str">
            <v>PC O 34:0</v>
          </cell>
          <cell r="AG32">
            <v>6.7666458447937505E-2</v>
          </cell>
        </row>
        <row r="33">
          <cell r="A33" t="str">
            <v>PUFA alkylPC</v>
          </cell>
          <cell r="D33">
            <v>26</v>
          </cell>
          <cell r="E33" t="str">
            <v>PC O 36:4</v>
          </cell>
          <cell r="AG33">
            <v>8.7967242669969806E-3</v>
          </cell>
        </row>
        <row r="34">
          <cell r="A34" t="str">
            <v>PUFA alkylPC</v>
          </cell>
          <cell r="D34">
            <v>27</v>
          </cell>
          <cell r="E34" t="str">
            <v>PC O 36:3</v>
          </cell>
          <cell r="AG34">
            <v>8.4349876818671995E-3</v>
          </cell>
        </row>
        <row r="35">
          <cell r="A35" t="str">
            <v>PUFA alkylPC</v>
          </cell>
          <cell r="D35">
            <v>28</v>
          </cell>
          <cell r="E35" t="str">
            <v>PC O 36:2</v>
          </cell>
          <cell r="AG35">
            <v>5.015661125002539E-3</v>
          </cell>
        </row>
        <row r="36">
          <cell r="A36" t="str">
            <v>MUFA alkylPC</v>
          </cell>
          <cell r="D36">
            <v>29</v>
          </cell>
          <cell r="E36" t="str">
            <v>PC O 36:1</v>
          </cell>
          <cell r="AG36">
            <v>9.9088457483109474E-3</v>
          </cell>
        </row>
        <row r="37">
          <cell r="A37" t="str">
            <v>PUFA alkylPC</v>
          </cell>
          <cell r="D37">
            <v>30</v>
          </cell>
          <cell r="E37" t="str">
            <v>PC O 38:5</v>
          </cell>
          <cell r="AG37">
            <v>9.2898828158167329E-3</v>
          </cell>
        </row>
        <row r="38">
          <cell r="A38" t="str">
            <v>PUFA alkylPC</v>
          </cell>
          <cell r="D38">
            <v>31</v>
          </cell>
          <cell r="E38" t="str">
            <v>PC O 38:4</v>
          </cell>
          <cell r="AG38">
            <v>1.0087174736977227E-2</v>
          </cell>
        </row>
        <row r="39">
          <cell r="A39" t="str">
            <v>PUFA PC</v>
          </cell>
          <cell r="D39">
            <v>32</v>
          </cell>
          <cell r="E39" t="str">
            <v>PC 32:2</v>
          </cell>
          <cell r="AG39">
            <v>1.1933866619368532E-2</v>
          </cell>
        </row>
        <row r="40">
          <cell r="A40" t="str">
            <v>MUFA PC</v>
          </cell>
          <cell r="D40">
            <v>33</v>
          </cell>
          <cell r="E40" t="str">
            <v>PC 32:1</v>
          </cell>
          <cell r="AG40">
            <v>8.2601473135618608E-2</v>
          </cell>
        </row>
        <row r="41">
          <cell r="A41" t="str">
            <v>saturated PC</v>
          </cell>
          <cell r="D41">
            <v>34</v>
          </cell>
          <cell r="E41" t="str">
            <v>PC 32:0</v>
          </cell>
          <cell r="AG41">
            <v>4.3981846230750944E-2</v>
          </cell>
        </row>
        <row r="42">
          <cell r="A42" t="str">
            <v>PUFA PC</v>
          </cell>
          <cell r="D42">
            <v>35</v>
          </cell>
          <cell r="E42" t="str">
            <v>PC 34:3</v>
          </cell>
          <cell r="AG42">
            <v>5.811147999392835E-3</v>
          </cell>
        </row>
        <row r="43">
          <cell r="A43" t="str">
            <v>PUFA PC</v>
          </cell>
          <cell r="D43">
            <v>36</v>
          </cell>
          <cell r="E43" t="str">
            <v>PC 34:2</v>
          </cell>
          <cell r="AG43">
            <v>5.6206958442530514E-2</v>
          </cell>
        </row>
        <row r="44">
          <cell r="A44" t="str">
            <v>MUFA PC</v>
          </cell>
          <cell r="D44">
            <v>37</v>
          </cell>
          <cell r="E44" t="str">
            <v>PC 34:1</v>
          </cell>
          <cell r="AG44">
            <v>0.21559295344571383</v>
          </cell>
        </row>
        <row r="45">
          <cell r="A45" t="str">
            <v>saturated PC</v>
          </cell>
          <cell r="D45">
            <v>38</v>
          </cell>
          <cell r="E45" t="str">
            <v>PC 34:0</v>
          </cell>
          <cell r="AG45">
            <v>0.87298024913736461</v>
          </cell>
        </row>
        <row r="46">
          <cell r="A46" t="str">
            <v>PUFA PC</v>
          </cell>
          <cell r="D46">
            <v>39</v>
          </cell>
          <cell r="E46" t="str">
            <v>PC 36:5</v>
          </cell>
          <cell r="AG46">
            <v>5.2047058483470458E-3</v>
          </cell>
        </row>
        <row r="47">
          <cell r="A47" t="str">
            <v>PUFA PC</v>
          </cell>
          <cell r="D47">
            <v>40</v>
          </cell>
          <cell r="E47" t="str">
            <v>PC36:4</v>
          </cell>
          <cell r="AG47">
            <v>1.0448671560817876E-2</v>
          </cell>
        </row>
        <row r="48">
          <cell r="A48" t="str">
            <v>PUFA PC</v>
          </cell>
          <cell r="D48">
            <v>41</v>
          </cell>
          <cell r="E48" t="str">
            <v>PC 36:3</v>
          </cell>
          <cell r="AG48">
            <v>1.7703815527464827E-2</v>
          </cell>
        </row>
        <row r="49">
          <cell r="A49" t="str">
            <v>PUFA PC</v>
          </cell>
          <cell r="D49">
            <v>42</v>
          </cell>
          <cell r="E49" t="str">
            <v>PC 36:2</v>
          </cell>
          <cell r="AG49">
            <v>6.5907138610965241E-2</v>
          </cell>
        </row>
        <row r="50">
          <cell r="A50" t="str">
            <v>MUFA PC</v>
          </cell>
          <cell r="D50">
            <v>43</v>
          </cell>
          <cell r="E50" t="str">
            <v>PC 36:1</v>
          </cell>
          <cell r="AG50">
            <v>2.1728652925688895E-2</v>
          </cell>
        </row>
        <row r="51">
          <cell r="A51" t="str">
            <v>saturated PC</v>
          </cell>
          <cell r="D51">
            <v>44</v>
          </cell>
          <cell r="E51" t="str">
            <v>PC 36:0</v>
          </cell>
          <cell r="AG51">
            <v>5.6866601464549051E-3</v>
          </cell>
        </row>
        <row r="52">
          <cell r="A52" t="str">
            <v>PUFA PC</v>
          </cell>
          <cell r="D52">
            <v>45</v>
          </cell>
          <cell r="E52" t="str">
            <v>PC 38:6</v>
          </cell>
          <cell r="AG52">
            <v>1.0737691117026538E-2</v>
          </cell>
        </row>
        <row r="53">
          <cell r="A53" t="str">
            <v>PUFA PC</v>
          </cell>
          <cell r="D53">
            <v>46</v>
          </cell>
          <cell r="E53" t="str">
            <v>PC 38:5</v>
          </cell>
          <cell r="AG53">
            <v>1.2888791567989784E-2</v>
          </cell>
        </row>
        <row r="54">
          <cell r="A54" t="str">
            <v>PUFA PC</v>
          </cell>
          <cell r="D54">
            <v>47</v>
          </cell>
          <cell r="E54" t="str">
            <v>PC 38:4</v>
          </cell>
          <cell r="AG54">
            <v>1.4175952377023227E-2</v>
          </cell>
        </row>
        <row r="55">
          <cell r="A55" t="str">
            <v>PUFA PC</v>
          </cell>
          <cell r="D55">
            <v>48</v>
          </cell>
          <cell r="E55" t="str">
            <v>PC 38:3</v>
          </cell>
          <cell r="AG55">
            <v>2.6458482877656037E-2</v>
          </cell>
        </row>
        <row r="56">
          <cell r="A56" t="str">
            <v>MUFA PC</v>
          </cell>
          <cell r="D56">
            <v>49</v>
          </cell>
          <cell r="E56" t="str">
            <v>PC 38:1</v>
          </cell>
          <cell r="AG56">
            <v>5.2670248886448369E-3</v>
          </cell>
        </row>
        <row r="57">
          <cell r="A57" t="str">
            <v>PUFA PC</v>
          </cell>
          <cell r="D57">
            <v>50</v>
          </cell>
          <cell r="E57" t="str">
            <v>PC 38:2</v>
          </cell>
          <cell r="AG57">
            <v>2.6187660804020525E-2</v>
          </cell>
        </row>
        <row r="58">
          <cell r="A58" t="str">
            <v>PUFA PC</v>
          </cell>
          <cell r="D58">
            <v>51</v>
          </cell>
          <cell r="E58" t="str">
            <v>PC 40:8</v>
          </cell>
          <cell r="AG58">
            <v>7.3965073990028515E-4</v>
          </cell>
        </row>
        <row r="59">
          <cell r="A59" t="str">
            <v>PUFA PC</v>
          </cell>
          <cell r="D59">
            <v>52</v>
          </cell>
          <cell r="E59" t="str">
            <v>PC 40:6</v>
          </cell>
          <cell r="AG59">
            <v>5.2620822706717588E-3</v>
          </cell>
        </row>
        <row r="60">
          <cell r="A60" t="str">
            <v>PUFA PC</v>
          </cell>
          <cell r="D60">
            <v>53</v>
          </cell>
          <cell r="E60" t="str">
            <v>PC 40:5</v>
          </cell>
          <cell r="AG60">
            <v>3.4087172003347209E-3</v>
          </cell>
        </row>
        <row r="61">
          <cell r="A61" t="str">
            <v>PUFA PC</v>
          </cell>
          <cell r="D61">
            <v>54</v>
          </cell>
          <cell r="E61" t="str">
            <v>PC 40:4</v>
          </cell>
          <cell r="AG61">
            <v>1.3846718335891355E-3</v>
          </cell>
        </row>
        <row r="62">
          <cell r="A62" t="str">
            <v>saturated SM</v>
          </cell>
          <cell r="D62">
            <v>55</v>
          </cell>
          <cell r="E62" t="str">
            <v>SM 14:0</v>
          </cell>
          <cell r="AG62">
            <v>3.6010359618674577E-4</v>
          </cell>
        </row>
        <row r="63">
          <cell r="A63" t="str">
            <v>saturated SM</v>
          </cell>
          <cell r="D63">
            <v>56</v>
          </cell>
          <cell r="E63" t="str">
            <v>SM 15:0</v>
          </cell>
          <cell r="AG63">
            <v>2.8422775113709125E-3</v>
          </cell>
        </row>
        <row r="64">
          <cell r="A64" t="str">
            <v>MUFA SM</v>
          </cell>
          <cell r="D64">
            <v>57</v>
          </cell>
          <cell r="E64" t="str">
            <v>SM 16:1</v>
          </cell>
          <cell r="AG64">
            <v>8.4733503877880683E-4</v>
          </cell>
        </row>
        <row r="65">
          <cell r="A65" t="str">
            <v>saturated SM</v>
          </cell>
          <cell r="D65">
            <v>58</v>
          </cell>
          <cell r="E65" t="str">
            <v>SM 16:0</v>
          </cell>
          <cell r="AG65">
            <v>1.4320434746767908E-2</v>
          </cell>
        </row>
        <row r="66">
          <cell r="A66" t="str">
            <v>saturated Dih SM</v>
          </cell>
          <cell r="D66">
            <v>59</v>
          </cell>
          <cell r="E66" t="str">
            <v>SM Dih 16:0</v>
          </cell>
          <cell r="AG66">
            <v>2.4228724559497074E-2</v>
          </cell>
        </row>
        <row r="67">
          <cell r="A67" t="str">
            <v>MUFA OH SM</v>
          </cell>
          <cell r="D67">
            <v>60</v>
          </cell>
          <cell r="E67" t="str">
            <v>SM OH 16:1</v>
          </cell>
          <cell r="AG67">
            <v>1.8146174846036325E-2</v>
          </cell>
        </row>
        <row r="68">
          <cell r="A68" t="str">
            <v>saturated OH SM</v>
          </cell>
          <cell r="D68">
            <v>61</v>
          </cell>
          <cell r="E68" t="str">
            <v>SM OH 16:0</v>
          </cell>
          <cell r="AG68">
            <v>1.4656113887224244E-3</v>
          </cell>
        </row>
        <row r="69">
          <cell r="A69" t="str">
            <v>MUFA SM</v>
          </cell>
          <cell r="D69">
            <v>62</v>
          </cell>
          <cell r="E69" t="str">
            <v>SM 18:1</v>
          </cell>
          <cell r="AG69">
            <v>7.5153644939600014E-3</v>
          </cell>
        </row>
        <row r="70">
          <cell r="A70" t="str">
            <v>saturated SM</v>
          </cell>
          <cell r="D70">
            <v>63</v>
          </cell>
          <cell r="E70" t="str">
            <v>SM 18:0</v>
          </cell>
          <cell r="AG70">
            <v>7.8104675321446076E-2</v>
          </cell>
        </row>
        <row r="71">
          <cell r="A71" t="str">
            <v>saturated Dih SM</v>
          </cell>
          <cell r="D71">
            <v>64</v>
          </cell>
          <cell r="E71" t="str">
            <v>SM Dih 18:0</v>
          </cell>
          <cell r="AG71">
            <v>4.5738869883873171E-2</v>
          </cell>
        </row>
        <row r="72">
          <cell r="A72" t="str">
            <v>MUFA SM</v>
          </cell>
          <cell r="D72">
            <v>65</v>
          </cell>
          <cell r="E72" t="str">
            <v>SM 20:1</v>
          </cell>
          <cell r="AG72">
            <v>3.7887465100811604E-2</v>
          </cell>
        </row>
        <row r="73">
          <cell r="A73" t="str">
            <v>saturated Dih SM</v>
          </cell>
          <cell r="D73">
            <v>66</v>
          </cell>
          <cell r="E73" t="str">
            <v>SM Dih 20:0</v>
          </cell>
          <cell r="AG73">
            <v>0.35811273601264093</v>
          </cell>
        </row>
        <row r="74">
          <cell r="A74" t="str">
            <v>PUFA SM</v>
          </cell>
          <cell r="D74">
            <v>67</v>
          </cell>
          <cell r="E74" t="str">
            <v>SM 22:2</v>
          </cell>
          <cell r="AG74">
            <v>1.461354889101474E-2</v>
          </cell>
        </row>
        <row r="75">
          <cell r="A75" t="str">
            <v>MUFA SM</v>
          </cell>
          <cell r="D75">
            <v>68</v>
          </cell>
          <cell r="E75" t="str">
            <v>SM 22:1</v>
          </cell>
          <cell r="AG75">
            <v>4.8034806740460588E-2</v>
          </cell>
        </row>
        <row r="76">
          <cell r="A76" t="str">
            <v>saturated SM</v>
          </cell>
          <cell r="D76">
            <v>69</v>
          </cell>
          <cell r="E76" t="str">
            <v>SM 22:0</v>
          </cell>
          <cell r="AG76">
            <v>2.2575028685627149E-2</v>
          </cell>
        </row>
        <row r="77">
          <cell r="A77" t="str">
            <v>PUFA SM</v>
          </cell>
          <cell r="D77">
            <v>70</v>
          </cell>
          <cell r="E77" t="str">
            <v>SM 24:3</v>
          </cell>
          <cell r="AG77">
            <v>8.4793837647565394E-3</v>
          </cell>
        </row>
        <row r="78">
          <cell r="A78" t="str">
            <v>PUFA SM</v>
          </cell>
          <cell r="D78">
            <v>71</v>
          </cell>
          <cell r="E78" t="str">
            <v>SM 24:2</v>
          </cell>
          <cell r="AG78">
            <v>5.382280941021762E-3</v>
          </cell>
        </row>
        <row r="79">
          <cell r="A79" t="str">
            <v>MUFA SM</v>
          </cell>
          <cell r="D79">
            <v>72</v>
          </cell>
          <cell r="E79" t="str">
            <v>SM 24:1</v>
          </cell>
          <cell r="AG79">
            <v>9.9148648854639788E-3</v>
          </cell>
        </row>
        <row r="80">
          <cell r="A80" t="str">
            <v>saturated SM</v>
          </cell>
          <cell r="D80">
            <v>73</v>
          </cell>
          <cell r="E80" t="str">
            <v>SM 24:0</v>
          </cell>
          <cell r="AG80">
            <v>7.2366284266011469E-3</v>
          </cell>
        </row>
        <row r="81">
          <cell r="D81">
            <v>74</v>
          </cell>
          <cell r="E81" t="str">
            <v>CEM 18:0</v>
          </cell>
        </row>
        <row r="90">
          <cell r="C90" t="str">
            <v>Yuling-THP1-21112016-M0-control#2</v>
          </cell>
          <cell r="AG90">
            <v>1.2067272609112424E-3</v>
          </cell>
        </row>
        <row r="91">
          <cell r="AG91">
            <v>2.7629879998157243E-3</v>
          </cell>
        </row>
        <row r="92">
          <cell r="AG92">
            <v>2.6013106559925329E-2</v>
          </cell>
        </row>
        <row r="94">
          <cell r="AG94">
            <v>5.2823094670793077E-4</v>
          </cell>
        </row>
        <row r="95">
          <cell r="AG95">
            <v>6.8224637701591508E-4</v>
          </cell>
        </row>
        <row r="96">
          <cell r="AG96">
            <v>8.7097343084494572E-3</v>
          </cell>
        </row>
        <row r="97">
          <cell r="AG97">
            <v>1.5455955771661896E-2</v>
          </cell>
        </row>
        <row r="98">
          <cell r="AG98">
            <v>5.769228939238734E-4</v>
          </cell>
        </row>
        <row r="99">
          <cell r="AG99">
            <v>1.7341577004546629E-3</v>
          </cell>
        </row>
        <row r="100">
          <cell r="AG100">
            <v>9.1995089885244115E-4</v>
          </cell>
        </row>
        <row r="101">
          <cell r="AG101">
            <v>5.7860159661920097E-4</v>
          </cell>
        </row>
        <row r="102">
          <cell r="AG102">
            <v>1.6696739829737271E-3</v>
          </cell>
        </row>
        <row r="103">
          <cell r="AG103">
            <v>1.016642444025417E-3</v>
          </cell>
        </row>
        <row r="104">
          <cell r="AG104">
            <v>7.7339317063760044E-4</v>
          </cell>
        </row>
        <row r="105">
          <cell r="AG105">
            <v>1.8332943008741028E-3</v>
          </cell>
        </row>
        <row r="107">
          <cell r="AG107">
            <v>1.3599825552389221E-3</v>
          </cell>
        </row>
        <row r="108">
          <cell r="AG108">
            <v>2.4888574455154086E-3</v>
          </cell>
        </row>
        <row r="109">
          <cell r="AG109">
            <v>1.9403997807535968E-2</v>
          </cell>
        </row>
        <row r="110">
          <cell r="AG110">
            <v>6.5437703178158734E-3</v>
          </cell>
        </row>
        <row r="111">
          <cell r="AG111">
            <v>3.5433276607388112E-2</v>
          </cell>
        </row>
        <row r="112">
          <cell r="AG112">
            <v>2.5038682914893438E-3</v>
          </cell>
        </row>
        <row r="113">
          <cell r="AG113">
            <v>1.8498719790169888E-2</v>
          </cell>
        </row>
        <row r="114">
          <cell r="AG114">
            <v>5.7975950834915253E-2</v>
          </cell>
        </row>
        <row r="115">
          <cell r="AG115">
            <v>6.4505194601278681E-3</v>
          </cell>
        </row>
        <row r="116">
          <cell r="AG116">
            <v>7.1546124191914796E-3</v>
          </cell>
        </row>
        <row r="117">
          <cell r="AG117">
            <v>3.9907412900127498E-3</v>
          </cell>
        </row>
        <row r="118">
          <cell r="AG118">
            <v>8.1475023344456873E-3</v>
          </cell>
        </row>
        <row r="119">
          <cell r="AG119">
            <v>7.0682763418441381E-3</v>
          </cell>
        </row>
        <row r="120">
          <cell r="AG120">
            <v>7.7101337418148414E-3</v>
          </cell>
        </row>
        <row r="121">
          <cell r="AG121">
            <v>1.0568542540842654E-2</v>
          </cell>
        </row>
        <row r="122">
          <cell r="AG122">
            <v>8.3921878737097E-2</v>
          </cell>
        </row>
        <row r="123">
          <cell r="AG123">
            <v>3.4277779693268527E-2</v>
          </cell>
        </row>
        <row r="124">
          <cell r="AG124">
            <v>4.7885087707356458E-3</v>
          </cell>
        </row>
        <row r="125">
          <cell r="AG125">
            <v>4.8644151984341133E-2</v>
          </cell>
        </row>
        <row r="126">
          <cell r="AG126">
            <v>0.17329073961001812</v>
          </cell>
        </row>
        <row r="127">
          <cell r="AG127">
            <v>0.87298024913736461</v>
          </cell>
        </row>
        <row r="128">
          <cell r="AG128">
            <v>3.6141031323314206E-3</v>
          </cell>
        </row>
        <row r="129">
          <cell r="AG129">
            <v>9.3269941384135444E-3</v>
          </cell>
        </row>
        <row r="130">
          <cell r="AG130">
            <v>1.3627071816255838E-2</v>
          </cell>
        </row>
        <row r="131">
          <cell r="AG131">
            <v>5.465801008453236E-2</v>
          </cell>
        </row>
        <row r="132">
          <cell r="AG132">
            <v>1.829322900257822E-2</v>
          </cell>
        </row>
        <row r="133">
          <cell r="AG133">
            <v>5.3447503948768609E-3</v>
          </cell>
        </row>
        <row r="134">
          <cell r="AG134">
            <v>7.5428818133665325E-3</v>
          </cell>
        </row>
        <row r="135">
          <cell r="AG135">
            <v>9.3630628974474151E-3</v>
          </cell>
        </row>
        <row r="136">
          <cell r="AG136">
            <v>1.0940763116296746E-2</v>
          </cell>
        </row>
        <row r="137">
          <cell r="AG137">
            <v>2.0735501040218072E-2</v>
          </cell>
        </row>
        <row r="138">
          <cell r="AG138">
            <v>4.2102606088068187E-3</v>
          </cell>
        </row>
        <row r="139">
          <cell r="AG139">
            <v>2.1305320769455398E-2</v>
          </cell>
        </row>
        <row r="140">
          <cell r="AG140">
            <v>6.8300248254356548E-4</v>
          </cell>
        </row>
        <row r="141">
          <cell r="AG141">
            <v>4.7564896037790641E-3</v>
          </cell>
        </row>
        <row r="142">
          <cell r="AG142">
            <v>2.9740846534405752E-3</v>
          </cell>
        </row>
        <row r="143">
          <cell r="AG143">
            <v>1.1701768874475503E-3</v>
          </cell>
        </row>
        <row r="144">
          <cell r="AG144">
            <v>2.5979807635078973E-4</v>
          </cell>
        </row>
        <row r="145">
          <cell r="AG145">
            <v>2.8927805392402993E-3</v>
          </cell>
        </row>
        <row r="146">
          <cell r="AG146">
            <v>8.4465869402532557E-4</v>
          </cell>
        </row>
        <row r="147">
          <cell r="AG147">
            <v>1.0537413701345283E-2</v>
          </cell>
        </row>
        <row r="148">
          <cell r="AG148">
            <v>1.6855480603345789E-2</v>
          </cell>
        </row>
        <row r="149">
          <cell r="AG149">
            <v>1.573462905887444E-2</v>
          </cell>
        </row>
        <row r="150">
          <cell r="AG150">
            <v>1.3350722641348991E-3</v>
          </cell>
        </row>
        <row r="151">
          <cell r="AG151">
            <v>6.7050341359120059E-3</v>
          </cell>
        </row>
        <row r="152">
          <cell r="AG152">
            <v>7.4292771023631715E-2</v>
          </cell>
        </row>
        <row r="153">
          <cell r="AG153">
            <v>4.2244118599260347E-2</v>
          </cell>
        </row>
        <row r="154">
          <cell r="AG154">
            <v>3.4095551037873137E-2</v>
          </cell>
        </row>
        <row r="155">
          <cell r="AG155">
            <v>0.32108955925067095</v>
          </cell>
        </row>
        <row r="156">
          <cell r="AG156">
            <v>1.0829489087704165E-2</v>
          </cell>
        </row>
        <row r="157">
          <cell r="AG157">
            <v>3.3682566558013285E-2</v>
          </cell>
        </row>
        <row r="158">
          <cell r="AG158">
            <v>1.643475068667194E-2</v>
          </cell>
        </row>
        <row r="159">
          <cell r="AG159">
            <v>6.3827519919900915E-3</v>
          </cell>
        </row>
        <row r="160">
          <cell r="AG160">
            <v>4.0251998083340361E-3</v>
          </cell>
        </row>
        <row r="161">
          <cell r="AG161">
            <v>7.7151992958263329E-3</v>
          </cell>
        </row>
        <row r="162">
          <cell r="AG162">
            <v>5.6935736092658127E-3</v>
          </cell>
        </row>
        <row r="172">
          <cell r="C172" t="str">
            <v>Yuling-THP1-21112016-M0-control#3</v>
          </cell>
          <cell r="AG172">
            <v>2.281534222220355E-3</v>
          </cell>
        </row>
        <row r="173">
          <cell r="AG173">
            <v>3.5160095038260985E-3</v>
          </cell>
        </row>
        <row r="174">
          <cell r="AG174">
            <v>3.4929733052924794E-2</v>
          </cell>
        </row>
        <row r="176">
          <cell r="AG176">
            <v>4.5588791484208987E-4</v>
          </cell>
        </row>
        <row r="177">
          <cell r="AG177">
            <v>1.1559349155117248E-3</v>
          </cell>
        </row>
        <row r="178">
          <cell r="AG178">
            <v>1.1930776176136609E-2</v>
          </cell>
        </row>
        <row r="179">
          <cell r="AG179">
            <v>1.9629591614737242E-2</v>
          </cell>
        </row>
        <row r="180">
          <cell r="AG180">
            <v>9.3470108864171161E-4</v>
          </cell>
        </row>
        <row r="181">
          <cell r="AG181">
            <v>2.4402162546266126E-3</v>
          </cell>
        </row>
        <row r="182">
          <cell r="AG182">
            <v>1.3705811249704902E-3</v>
          </cell>
        </row>
        <row r="183">
          <cell r="AG183">
            <v>6.7038667624528202E-4</v>
          </cell>
        </row>
        <row r="184">
          <cell r="AG184">
            <v>2.3696121206727904E-3</v>
          </cell>
        </row>
        <row r="185">
          <cell r="AG185">
            <v>2.1077348800369834E-3</v>
          </cell>
        </row>
        <row r="186">
          <cell r="AG186">
            <v>8.3154689731687451E-4</v>
          </cell>
        </row>
        <row r="187">
          <cell r="AG187">
            <v>2.8759610413672831E-3</v>
          </cell>
        </row>
        <row r="189">
          <cell r="AG189">
            <v>1.3232166454398247E-3</v>
          </cell>
        </row>
        <row r="190">
          <cell r="AG190">
            <v>2.8790530081559546E-3</v>
          </cell>
        </row>
        <row r="191">
          <cell r="AG191">
            <v>2.4664125780552507E-2</v>
          </cell>
        </row>
        <row r="192">
          <cell r="AG192">
            <v>8.1872273364823247E-3</v>
          </cell>
        </row>
        <row r="193">
          <cell r="AG193">
            <v>4.1701077571952433E-2</v>
          </cell>
        </row>
        <row r="194">
          <cell r="AG194">
            <v>2.9894472910713663E-3</v>
          </cell>
        </row>
        <row r="195">
          <cell r="AG195">
            <v>2.2560083081550966E-2</v>
          </cell>
        </row>
        <row r="196">
          <cell r="AG196">
            <v>8.6374711922482E-2</v>
          </cell>
        </row>
        <row r="197">
          <cell r="AG197">
            <v>9.2872890761471517E-3</v>
          </cell>
        </row>
        <row r="198">
          <cell r="AG198">
            <v>8.290953292926468E-3</v>
          </cell>
        </row>
        <row r="199">
          <cell r="AG199">
            <v>4.8785725280346874E-3</v>
          </cell>
        </row>
        <row r="200">
          <cell r="AG200">
            <v>9.9930366978457398E-3</v>
          </cell>
        </row>
        <row r="201">
          <cell r="AG201">
            <v>9.1813290513418841E-3</v>
          </cell>
        </row>
        <row r="202">
          <cell r="AG202">
            <v>1.1075391779765222E-2</v>
          </cell>
        </row>
        <row r="203">
          <cell r="AG203">
            <v>1.4078340152379271E-2</v>
          </cell>
        </row>
        <row r="204">
          <cell r="AG204">
            <v>9.4192335115871717E-2</v>
          </cell>
        </row>
        <row r="205">
          <cell r="AG205">
            <v>5.0907396918247652E-2</v>
          </cell>
        </row>
        <row r="206">
          <cell r="AG206">
            <v>6.1484773627783918E-3</v>
          </cell>
        </row>
        <row r="207">
          <cell r="AG207">
            <v>6.6148069628679459E-2</v>
          </cell>
        </row>
        <row r="208">
          <cell r="AG208">
            <v>0.25996057576310694</v>
          </cell>
        </row>
        <row r="209">
          <cell r="AG209">
            <v>0.87298024913736461</v>
          </cell>
        </row>
        <row r="210">
          <cell r="AG210">
            <v>4.7887132281364021E-3</v>
          </cell>
        </row>
        <row r="211">
          <cell r="AG211">
            <v>9.4972942448736317E-3</v>
          </cell>
        </row>
        <row r="212">
          <cell r="AG212">
            <v>1.6304005667833292E-2</v>
          </cell>
        </row>
        <row r="213">
          <cell r="AG213">
            <v>6.3319576475038719E-2</v>
          </cell>
        </row>
        <row r="214">
          <cell r="AG214">
            <v>2.0046990547759914E-2</v>
          </cell>
        </row>
        <row r="215">
          <cell r="AG215">
            <v>5.5360969822176864E-3</v>
          </cell>
        </row>
        <row r="216">
          <cell r="AG216">
            <v>1.1005050614918375E-2</v>
          </cell>
        </row>
        <row r="217">
          <cell r="AG217">
            <v>1.3160439191569211E-2</v>
          </cell>
        </row>
        <row r="218">
          <cell r="AG218">
            <v>1.3125746190512932E-2</v>
          </cell>
        </row>
        <row r="219">
          <cell r="AG219">
            <v>2.3326975257678025E-2</v>
          </cell>
        </row>
        <row r="220">
          <cell r="AG220">
            <v>5.3103450025147724E-3</v>
          </cell>
        </row>
        <row r="221">
          <cell r="AG221">
            <v>2.5217196602958274E-2</v>
          </cell>
        </row>
        <row r="222">
          <cell r="AG222">
            <v>8.9309907115003449E-4</v>
          </cell>
        </row>
        <row r="223">
          <cell r="AG223">
            <v>5.7105940659107519E-3</v>
          </cell>
        </row>
        <row r="224">
          <cell r="AG224">
            <v>3.154641838615772E-3</v>
          </cell>
        </row>
        <row r="225">
          <cell r="AG225">
            <v>1.423017083566667E-3</v>
          </cell>
        </row>
        <row r="226">
          <cell r="AG226">
            <v>3.2346732669738694E-4</v>
          </cell>
        </row>
        <row r="227">
          <cell r="AG227">
            <v>3.0668321121934327E-3</v>
          </cell>
        </row>
        <row r="228">
          <cell r="AG228">
            <v>9.4690455347813522E-4</v>
          </cell>
        </row>
        <row r="229">
          <cell r="AG229">
            <v>1.4799402821829299E-2</v>
          </cell>
        </row>
        <row r="230">
          <cell r="AG230">
            <v>2.6287357067453505E-2</v>
          </cell>
        </row>
        <row r="231">
          <cell r="AG231">
            <v>1.9596691178418096E-2</v>
          </cell>
        </row>
        <row r="232">
          <cell r="AG232">
            <v>1.6816623831862137E-3</v>
          </cell>
        </row>
        <row r="233">
          <cell r="AG233">
            <v>8.5129094632404208E-3</v>
          </cell>
        </row>
        <row r="234">
          <cell r="AG234">
            <v>8.1448000666758252E-2</v>
          </cell>
        </row>
        <row r="235">
          <cell r="AG235">
            <v>4.2032937252873499E-2</v>
          </cell>
        </row>
        <row r="236">
          <cell r="AG236">
            <v>3.7624935249560468E-2</v>
          </cell>
        </row>
        <row r="237">
          <cell r="AG237">
            <v>0.3384452066794077</v>
          </cell>
        </row>
        <row r="238">
          <cell r="AG238">
            <v>1.2249073011069311E-2</v>
          </cell>
        </row>
        <row r="239">
          <cell r="AG239">
            <v>4.5204510642862336E-2</v>
          </cell>
        </row>
        <row r="240">
          <cell r="AG240">
            <v>1.9838665933140608E-2</v>
          </cell>
        </row>
        <row r="241">
          <cell r="AG241">
            <v>7.6579972435877183E-3</v>
          </cell>
        </row>
        <row r="242">
          <cell r="AG242">
            <v>4.5921996962535001E-3</v>
          </cell>
        </row>
        <row r="243">
          <cell r="AG243">
            <v>9.241684305299841E-3</v>
          </cell>
        </row>
        <row r="244">
          <cell r="AG244">
            <v>7.3075033520467614E-3</v>
          </cell>
        </row>
        <row r="254">
          <cell r="C254" t="str">
            <v>Yuling-THP1-21112016-M0-control#4</v>
          </cell>
          <cell r="AG254">
            <v>2.2485535326453327E-3</v>
          </cell>
        </row>
        <row r="255">
          <cell r="AG255">
            <v>4.5674409546784811E-3</v>
          </cell>
        </row>
        <row r="256">
          <cell r="AG256">
            <v>3.8760045556094712E-2</v>
          </cell>
        </row>
        <row r="258">
          <cell r="AG258">
            <v>5.202972123749635E-4</v>
          </cell>
        </row>
        <row r="259">
          <cell r="AG259">
            <v>1.4339158648524373E-3</v>
          </cell>
        </row>
        <row r="260">
          <cell r="AG260">
            <v>1.1557834704121007E-2</v>
          </cell>
        </row>
        <row r="261">
          <cell r="AG261">
            <v>2.2680895062401479E-2</v>
          </cell>
        </row>
        <row r="262">
          <cell r="AG262">
            <v>1.1505159584996752E-3</v>
          </cell>
        </row>
        <row r="263">
          <cell r="AG263">
            <v>2.7415246379617884E-3</v>
          </cell>
        </row>
        <row r="264">
          <cell r="AG264">
            <v>1.1836202843737674E-3</v>
          </cell>
        </row>
        <row r="265">
          <cell r="AG265">
            <v>6.0596201168004629E-4</v>
          </cell>
        </row>
        <row r="266">
          <cell r="AG266">
            <v>2.3547717575089369E-3</v>
          </cell>
        </row>
        <row r="267">
          <cell r="AG267">
            <v>1.6539765258462252E-3</v>
          </cell>
        </row>
        <row r="268">
          <cell r="AG268">
            <v>6.2692672332556425E-4</v>
          </cell>
        </row>
        <row r="269">
          <cell r="AG269">
            <v>3.439929120997796E-3</v>
          </cell>
        </row>
        <row r="271">
          <cell r="AG271">
            <v>1.385888316739481E-3</v>
          </cell>
        </row>
        <row r="272">
          <cell r="AG272">
            <v>2.7323500572223607E-3</v>
          </cell>
        </row>
        <row r="273">
          <cell r="AG273">
            <v>2.1913239399962495E-2</v>
          </cell>
        </row>
        <row r="274">
          <cell r="AG274">
            <v>7.2811513991215869E-3</v>
          </cell>
        </row>
        <row r="275">
          <cell r="AG275">
            <v>3.923482904642208E-2</v>
          </cell>
        </row>
        <row r="276">
          <cell r="AG276">
            <v>2.7456355468221979E-3</v>
          </cell>
        </row>
        <row r="277">
          <cell r="AG277">
            <v>2.0983316007900342E-2</v>
          </cell>
        </row>
        <row r="278">
          <cell r="AG278">
            <v>7.2897748380293767E-2</v>
          </cell>
        </row>
        <row r="279">
          <cell r="AG279">
            <v>7.8313624890025239E-3</v>
          </cell>
        </row>
        <row r="280">
          <cell r="AG280">
            <v>7.4784458749987941E-3</v>
          </cell>
        </row>
        <row r="281">
          <cell r="AG281">
            <v>4.6096180917459886E-3</v>
          </cell>
        </row>
        <row r="282">
          <cell r="AG282">
            <v>9.0375312119491472E-3</v>
          </cell>
        </row>
        <row r="283">
          <cell r="AG283">
            <v>8.3622674382002275E-3</v>
          </cell>
        </row>
        <row r="284">
          <cell r="AG284">
            <v>8.8591289687952202E-3</v>
          </cell>
        </row>
        <row r="285">
          <cell r="AG285">
            <v>1.1150491735434122E-2</v>
          </cell>
        </row>
        <row r="286">
          <cell r="AG286">
            <v>8.9191665635463685E-2</v>
          </cell>
        </row>
        <row r="287">
          <cell r="AG287">
            <v>3.8505231866579122E-2</v>
          </cell>
        </row>
        <row r="288">
          <cell r="AG288">
            <v>5.275410903709722E-3</v>
          </cell>
        </row>
        <row r="289">
          <cell r="AG289">
            <v>5.5322808901311735E-2</v>
          </cell>
        </row>
        <row r="290">
          <cell r="AG290">
            <v>0.21447564714860912</v>
          </cell>
        </row>
        <row r="291">
          <cell r="AG291">
            <v>0.87298024913736461</v>
          </cell>
        </row>
        <row r="292">
          <cell r="AG292">
            <v>3.9178316647918588E-3</v>
          </cell>
        </row>
        <row r="293">
          <cell r="AG293">
            <v>9.5192367060080302E-3</v>
          </cell>
        </row>
        <row r="294">
          <cell r="AG294">
            <v>1.531848051903984E-2</v>
          </cell>
        </row>
        <row r="295">
          <cell r="AG295">
            <v>6.0400015038778634E-2</v>
          </cell>
        </row>
        <row r="296">
          <cell r="AG296">
            <v>2.0632649195961736E-2</v>
          </cell>
        </row>
        <row r="297">
          <cell r="AG297">
            <v>5.3847023317482642E-3</v>
          </cell>
        </row>
        <row r="298">
          <cell r="AG298">
            <v>9.2633082187638036E-3</v>
          </cell>
        </row>
        <row r="299">
          <cell r="AG299">
            <v>1.0327620970902337E-2</v>
          </cell>
        </row>
        <row r="300">
          <cell r="AG300">
            <v>1.2501091781343926E-2</v>
          </cell>
        </row>
        <row r="301">
          <cell r="AG301">
            <v>2.2110292565365806E-2</v>
          </cell>
        </row>
        <row r="302">
          <cell r="AG302">
            <v>5.4449102493952951E-3</v>
          </cell>
        </row>
        <row r="303">
          <cell r="AG303">
            <v>2.2341665296637406E-2</v>
          </cell>
        </row>
        <row r="304">
          <cell r="AG304">
            <v>8.1335311423355811E-4</v>
          </cell>
        </row>
        <row r="305">
          <cell r="AG305">
            <v>5.1836143866090638E-3</v>
          </cell>
        </row>
        <row r="306">
          <cell r="AG306">
            <v>3.2172548061904075E-3</v>
          </cell>
        </row>
        <row r="307">
          <cell r="AG307">
            <v>1.2723016834911116E-3</v>
          </cell>
        </row>
        <row r="308">
          <cell r="AG308">
            <v>2.9644104860494325E-4</v>
          </cell>
        </row>
        <row r="309">
          <cell r="AG309">
            <v>2.9758124488213538E-3</v>
          </cell>
        </row>
        <row r="310">
          <cell r="AG310">
            <v>9.1847694332597624E-4</v>
          </cell>
        </row>
        <row r="311">
          <cell r="AG311">
            <v>1.1502753396500094E-2</v>
          </cell>
        </row>
        <row r="312">
          <cell r="AG312">
            <v>2.0072002673200733E-2</v>
          </cell>
        </row>
        <row r="313">
          <cell r="AG313">
            <v>1.6919054251287924E-2</v>
          </cell>
        </row>
        <row r="314">
          <cell r="AG314">
            <v>1.515696966245639E-3</v>
          </cell>
        </row>
        <row r="315">
          <cell r="AG315">
            <v>6.9951641176883121E-3</v>
          </cell>
        </row>
        <row r="316">
          <cell r="AG316">
            <v>7.4537849422868091E-2</v>
          </cell>
        </row>
        <row r="317">
          <cell r="AG317">
            <v>4.338893225718142E-2</v>
          </cell>
        </row>
        <row r="318">
          <cell r="AG318">
            <v>3.5248103879875786E-2</v>
          </cell>
        </row>
        <row r="319">
          <cell r="AG319">
            <v>0.29080933679623366</v>
          </cell>
        </row>
        <row r="320">
          <cell r="AG320">
            <v>1.155311952867656E-2</v>
          </cell>
        </row>
        <row r="321">
          <cell r="AG321">
            <v>3.5995392818277357E-2</v>
          </cell>
        </row>
        <row r="322">
          <cell r="AG322">
            <v>1.8529868935900643E-2</v>
          </cell>
        </row>
        <row r="323">
          <cell r="AG323">
            <v>6.8666641773504414E-3</v>
          </cell>
        </row>
        <row r="324">
          <cell r="AG324">
            <v>4.3397750159359207E-3</v>
          </cell>
        </row>
        <row r="325">
          <cell r="AG325">
            <v>8.7883795955373909E-3</v>
          </cell>
        </row>
        <row r="326">
          <cell r="AG326">
            <v>6.5127389202304219E-3</v>
          </cell>
        </row>
        <row r="336">
          <cell r="C336" t="str">
            <v>Yuling-THP1-21112016-M0-control#5</v>
          </cell>
          <cell r="AG336">
            <v>2.7904023444439031E-3</v>
          </cell>
        </row>
        <row r="337">
          <cell r="AG337">
            <v>5.7184186512353229E-3</v>
          </cell>
        </row>
        <row r="338">
          <cell r="AG338">
            <v>3.9339832704441802E-2</v>
          </cell>
        </row>
        <row r="340">
          <cell r="AG340">
            <v>4.2273514086271834E-4</v>
          </cell>
        </row>
        <row r="341">
          <cell r="AG341">
            <v>1.6641404159768757E-3</v>
          </cell>
        </row>
        <row r="342">
          <cell r="AG342">
            <v>1.4264654752106261E-2</v>
          </cell>
        </row>
        <row r="343">
          <cell r="AG343">
            <v>2.0871880036998119E-2</v>
          </cell>
        </row>
        <row r="344">
          <cell r="AG344">
            <v>8.1683269980647663E-4</v>
          </cell>
        </row>
        <row r="345">
          <cell r="AG345">
            <v>3.1493301561710671E-3</v>
          </cell>
        </row>
        <row r="346">
          <cell r="AG346">
            <v>1.6427442286534556E-3</v>
          </cell>
        </row>
        <row r="347">
          <cell r="AG347">
            <v>9.3947091285475986E-4</v>
          </cell>
        </row>
        <row r="348">
          <cell r="AG348">
            <v>3.1185458716540262E-3</v>
          </cell>
        </row>
        <row r="349">
          <cell r="AG349">
            <v>2.0636544829432724E-3</v>
          </cell>
        </row>
        <row r="350">
          <cell r="AG350">
            <v>1.0231779149594345E-3</v>
          </cell>
        </row>
        <row r="351">
          <cell r="AG351">
            <v>2.3790346887131901E-3</v>
          </cell>
        </row>
        <row r="353">
          <cell r="AG353">
            <v>1.3317281095764628E-3</v>
          </cell>
        </row>
        <row r="354">
          <cell r="AG354">
            <v>2.5698135514482939E-3</v>
          </cell>
        </row>
        <row r="355">
          <cell r="AG355">
            <v>2.0632021185755745E-2</v>
          </cell>
        </row>
        <row r="356">
          <cell r="AG356">
            <v>5.9824910664485059E-3</v>
          </cell>
        </row>
        <row r="357">
          <cell r="AG357">
            <v>3.7205288637733945E-2</v>
          </cell>
        </row>
        <row r="358">
          <cell r="AG358">
            <v>2.5987890991511246E-3</v>
          </cell>
        </row>
        <row r="359">
          <cell r="AG359">
            <v>2.0276034553644729E-2</v>
          </cell>
        </row>
        <row r="360">
          <cell r="AG360">
            <v>6.6693869817202545E-2</v>
          </cell>
        </row>
        <row r="361">
          <cell r="AG361">
            <v>6.5840982215941111E-3</v>
          </cell>
        </row>
        <row r="362">
          <cell r="AG362">
            <v>7.7570667909781198E-3</v>
          </cell>
        </row>
        <row r="363">
          <cell r="AG363">
            <v>4.2499308731827126E-3</v>
          </cell>
        </row>
        <row r="364">
          <cell r="AG364">
            <v>8.1442355138323583E-3</v>
          </cell>
        </row>
        <row r="365">
          <cell r="AG365">
            <v>7.4772030860763457E-3</v>
          </cell>
        </row>
        <row r="366">
          <cell r="AG366">
            <v>8.882872844141871E-3</v>
          </cell>
        </row>
        <row r="367">
          <cell r="AG367">
            <v>1.2395629960214063E-2</v>
          </cell>
        </row>
        <row r="368">
          <cell r="AG368">
            <v>9.6150760436775035E-2</v>
          </cell>
        </row>
        <row r="369">
          <cell r="AG369">
            <v>4.3196034513593273E-2</v>
          </cell>
        </row>
        <row r="370">
          <cell r="AG370">
            <v>5.1851107059605189E-3</v>
          </cell>
        </row>
        <row r="371">
          <cell r="AG371">
            <v>6.2333190864288603E-2</v>
          </cell>
        </row>
        <row r="372">
          <cell r="AG372">
            <v>0.20850244743225088</v>
          </cell>
        </row>
        <row r="373">
          <cell r="AG373">
            <v>0.87298024913736461</v>
          </cell>
        </row>
        <row r="374">
          <cell r="AG374">
            <v>4.4758860084447485E-3</v>
          </cell>
        </row>
        <row r="375">
          <cell r="AG375">
            <v>1.0639371550987008E-2</v>
          </cell>
        </row>
        <row r="376">
          <cell r="AG376">
            <v>1.4686856530446228E-2</v>
          </cell>
        </row>
        <row r="377">
          <cell r="AG377">
            <v>5.7844207176732651E-2</v>
          </cell>
        </row>
        <row r="378">
          <cell r="AG378">
            <v>2.0079701222061402E-2</v>
          </cell>
        </row>
        <row r="379">
          <cell r="AG379">
            <v>4.9583517278785497E-3</v>
          </cell>
        </row>
        <row r="380">
          <cell r="AG380">
            <v>9.1507954292964246E-3</v>
          </cell>
        </row>
        <row r="381">
          <cell r="AG381">
            <v>1.140109139479038E-2</v>
          </cell>
        </row>
        <row r="382">
          <cell r="AG382">
            <v>1.1873410995671864E-2</v>
          </cell>
        </row>
        <row r="383">
          <cell r="AG383">
            <v>2.1745146696592482E-2</v>
          </cell>
        </row>
        <row r="384">
          <cell r="AG384">
            <v>5.0912251244949955E-3</v>
          </cell>
        </row>
        <row r="385">
          <cell r="AG385">
            <v>2.3233745111369698E-2</v>
          </cell>
        </row>
        <row r="386">
          <cell r="AG386">
            <v>9.0322421506662792E-4</v>
          </cell>
        </row>
        <row r="387">
          <cell r="AG387">
            <v>5.4271537520422901E-3</v>
          </cell>
        </row>
        <row r="388">
          <cell r="AG388">
            <v>3.3040276272420723E-3</v>
          </cell>
        </row>
        <row r="389">
          <cell r="AG389">
            <v>1.2398705263470971E-3</v>
          </cell>
        </row>
        <row r="390">
          <cell r="AG390">
            <v>2.8511773448076092E-4</v>
          </cell>
        </row>
        <row r="391">
          <cell r="AG391">
            <v>2.7098402896665484E-3</v>
          </cell>
        </row>
        <row r="392">
          <cell r="AG392">
            <v>8.3816258502737045E-4</v>
          </cell>
        </row>
        <row r="393">
          <cell r="AG393">
            <v>1.1530813258002801E-2</v>
          </cell>
        </row>
        <row r="394">
          <cell r="AG394">
            <v>1.930715607279496E-2</v>
          </cell>
        </row>
        <row r="395">
          <cell r="AG395">
            <v>1.7942524044250278E-2</v>
          </cell>
        </row>
        <row r="396">
          <cell r="AG396">
            <v>1.5788356254479883E-3</v>
          </cell>
        </row>
        <row r="397">
          <cell r="AG397">
            <v>7.9428672575580193E-3</v>
          </cell>
        </row>
        <row r="398">
          <cell r="AG398">
            <v>7.8668243000303908E-2</v>
          </cell>
        </row>
        <row r="399">
          <cell r="AG399">
            <v>4.4721887570248885E-2</v>
          </cell>
        </row>
        <row r="400">
          <cell r="AG400">
            <v>3.5856178749370013E-2</v>
          </cell>
        </row>
        <row r="401">
          <cell r="AG401">
            <v>0.31366247357136046</v>
          </cell>
        </row>
        <row r="402">
          <cell r="AG402">
            <v>1.0919062950199909E-2</v>
          </cell>
        </row>
        <row r="403">
          <cell r="AG403">
            <v>3.5728532728866676E-2</v>
          </cell>
        </row>
        <row r="404">
          <cell r="AG404">
            <v>1.7840090831401208E-2</v>
          </cell>
        </row>
        <row r="405">
          <cell r="AG405">
            <v>6.8922391755748338E-3</v>
          </cell>
        </row>
        <row r="406">
          <cell r="AG406">
            <v>4.2236301235797566E-3</v>
          </cell>
        </row>
        <row r="407">
          <cell r="AG407">
            <v>7.8850550265438888E-3</v>
          </cell>
        </row>
        <row r="408">
          <cell r="AG408">
            <v>5.9743835417443904E-3</v>
          </cell>
        </row>
        <row r="418">
          <cell r="C418" t="str">
            <v>Yuling-THP1-21112016-M0-control#6</v>
          </cell>
          <cell r="AG418">
            <v>2.3402274590749329E-3</v>
          </cell>
        </row>
        <row r="419">
          <cell r="AG419">
            <v>4.0545924585441047E-3</v>
          </cell>
        </row>
        <row r="420">
          <cell r="AG420">
            <v>3.5784779056553494E-2</v>
          </cell>
        </row>
        <row r="422">
          <cell r="AG422">
            <v>4.6503081144520645E-4</v>
          </cell>
        </row>
        <row r="423">
          <cell r="AG423">
            <v>1.803450777948308E-3</v>
          </cell>
        </row>
        <row r="424">
          <cell r="AG424">
            <v>1.2672956774108943E-2</v>
          </cell>
        </row>
        <row r="425">
          <cell r="AG425">
            <v>2.3498971910450313E-2</v>
          </cell>
        </row>
        <row r="426">
          <cell r="AG426">
            <v>7.1289961092877818E-4</v>
          </cell>
        </row>
        <row r="427">
          <cell r="AG427">
            <v>3.2384918773636327E-3</v>
          </cell>
        </row>
        <row r="428">
          <cell r="AG428">
            <v>1.2988086467682551E-3</v>
          </cell>
        </row>
        <row r="429">
          <cell r="AG429">
            <v>1.1669616595193822E-3</v>
          </cell>
        </row>
        <row r="430">
          <cell r="AG430">
            <v>2.4649372504859579E-3</v>
          </cell>
        </row>
        <row r="431">
          <cell r="AG431">
            <v>1.9158963523039855E-3</v>
          </cell>
        </row>
        <row r="432">
          <cell r="AG432">
            <v>1.5733012028130238E-3</v>
          </cell>
        </row>
        <row r="433">
          <cell r="AG433">
            <v>2.3029169316104168E-3</v>
          </cell>
        </row>
        <row r="435">
          <cell r="AG435">
            <v>1.4850100385465843E-3</v>
          </cell>
        </row>
        <row r="436">
          <cell r="AG436">
            <v>3.2534418169578626E-3</v>
          </cell>
        </row>
        <row r="437">
          <cell r="AG437">
            <v>1.9119677657973556E-2</v>
          </cell>
        </row>
        <row r="438">
          <cell r="AG438">
            <v>6.7316622759892777E-3</v>
          </cell>
        </row>
        <row r="439">
          <cell r="AG439">
            <v>4.3226744099826735E-2</v>
          </cell>
        </row>
        <row r="440">
          <cell r="AG440">
            <v>3.0592419008847972E-3</v>
          </cell>
        </row>
        <row r="441">
          <cell r="AG441">
            <v>2.3432396264209478E-2</v>
          </cell>
        </row>
        <row r="442">
          <cell r="AG442">
            <v>6.63622199889808E-2</v>
          </cell>
        </row>
        <row r="443">
          <cell r="AG443">
            <v>6.1486503331823301E-3</v>
          </cell>
        </row>
        <row r="444">
          <cell r="AG444">
            <v>8.7967653145839958E-3</v>
          </cell>
        </row>
        <row r="445">
          <cell r="AG445">
            <v>4.5763669264098934E-3</v>
          </cell>
        </row>
        <row r="446">
          <cell r="AG446">
            <v>8.4534061062612551E-3</v>
          </cell>
        </row>
        <row r="447">
          <cell r="AG447">
            <v>6.9530163945903537E-3</v>
          </cell>
        </row>
        <row r="448">
          <cell r="AG448">
            <v>9.2535147254908818E-3</v>
          </cell>
        </row>
        <row r="449">
          <cell r="AG449">
            <v>1.4714742040309476E-2</v>
          </cell>
        </row>
        <row r="450">
          <cell r="AG450">
            <v>0.10352875213877741</v>
          </cell>
        </row>
        <row r="451">
          <cell r="AG451">
            <v>4.9286915481354977E-2</v>
          </cell>
        </row>
        <row r="452">
          <cell r="AG452">
            <v>5.8294040943498316E-3</v>
          </cell>
        </row>
        <row r="453">
          <cell r="AG453">
            <v>7.4833343362656832E-2</v>
          </cell>
        </row>
        <row r="454">
          <cell r="AG454">
            <v>0.20016436179527902</v>
          </cell>
        </row>
        <row r="455">
          <cell r="AG455">
            <v>0.87298024913736461</v>
          </cell>
        </row>
        <row r="456">
          <cell r="AG456">
            <v>5.2719259858587768E-3</v>
          </cell>
        </row>
        <row r="457">
          <cell r="AG457">
            <v>1.2483385939537513E-2</v>
          </cell>
        </row>
        <row r="458">
          <cell r="AG458">
            <v>1.6843338593260558E-2</v>
          </cell>
        </row>
        <row r="459">
          <cell r="AG459">
            <v>6.2194986719620496E-2</v>
          </cell>
        </row>
        <row r="460">
          <cell r="AG460">
            <v>2.3779668956865493E-2</v>
          </cell>
        </row>
        <row r="461">
          <cell r="AG461">
            <v>5.5116458676488268E-3</v>
          </cell>
        </row>
        <row r="462">
          <cell r="AG462">
            <v>9.5452159052001554E-3</v>
          </cell>
        </row>
        <row r="463">
          <cell r="AG463">
            <v>1.3671860082604157E-2</v>
          </cell>
        </row>
        <row r="464">
          <cell r="AG464">
            <v>1.2728144741434091E-2</v>
          </cell>
        </row>
        <row r="465">
          <cell r="AG465">
            <v>2.7417964380855676E-2</v>
          </cell>
        </row>
        <row r="466">
          <cell r="AG466">
            <v>5.9838946898906897E-3</v>
          </cell>
        </row>
        <row r="467">
          <cell r="AG467">
            <v>2.7267837275560862E-2</v>
          </cell>
        </row>
        <row r="468">
          <cell r="AG468">
            <v>8.5039444772635293E-4</v>
          </cell>
        </row>
        <row r="469">
          <cell r="AG469">
            <v>6.410637993486624E-3</v>
          </cell>
        </row>
        <row r="470">
          <cell r="AG470">
            <v>3.8879547688556019E-3</v>
          </cell>
        </row>
        <row r="471">
          <cell r="AG471">
            <v>1.5149813231542962E-3</v>
          </cell>
        </row>
        <row r="472">
          <cell r="AG472">
            <v>3.5352659678011903E-4</v>
          </cell>
        </row>
        <row r="473">
          <cell r="AG473">
            <v>3.048342051093853E-3</v>
          </cell>
        </row>
        <row r="474">
          <cell r="AG474">
            <v>8.243776073553952E-4</v>
          </cell>
        </row>
        <row r="475">
          <cell r="AG475">
            <v>1.3025197387298591E-2</v>
          </cell>
        </row>
        <row r="476">
          <cell r="AG476">
            <v>1.9982960221577476E-2</v>
          </cell>
        </row>
        <row r="477">
          <cell r="AG477">
            <v>2.0954150645365769E-2</v>
          </cell>
        </row>
        <row r="478">
          <cell r="AG478">
            <v>1.9433061350412227E-3</v>
          </cell>
        </row>
        <row r="479">
          <cell r="AG479">
            <v>8.8627955206914376E-3</v>
          </cell>
        </row>
        <row r="480">
          <cell r="AG480">
            <v>8.3124619065056637E-2</v>
          </cell>
        </row>
        <row r="481">
          <cell r="AG481">
            <v>5.0085335647707743E-2</v>
          </cell>
        </row>
        <row r="482">
          <cell r="AG482">
            <v>3.7326146748329875E-2</v>
          </cell>
        </row>
        <row r="483">
          <cell r="AG483">
            <v>0.32062312489752876</v>
          </cell>
        </row>
        <row r="484">
          <cell r="AG484">
            <v>1.1089089488652787E-2</v>
          </cell>
        </row>
        <row r="485">
          <cell r="AG485">
            <v>3.800009515301505E-2</v>
          </cell>
        </row>
        <row r="486">
          <cell r="AG486">
            <v>1.8399446728860937E-2</v>
          </cell>
        </row>
        <row r="487">
          <cell r="AG487">
            <v>7.4601388339714239E-3</v>
          </cell>
        </row>
        <row r="488">
          <cell r="AG488">
            <v>4.536500849034974E-3</v>
          </cell>
        </row>
        <row r="489">
          <cell r="AG489">
            <v>8.6212954606993408E-3</v>
          </cell>
        </row>
        <row r="490">
          <cell r="AG490">
            <v>6.4233712457044956E-3</v>
          </cell>
        </row>
        <row r="500">
          <cell r="C500" t="str">
            <v>Yuling-THP1-21112016-M0-FATP4#1</v>
          </cell>
          <cell r="AG500">
            <v>2.8138709808793018E-3</v>
          </cell>
        </row>
        <row r="501">
          <cell r="AG501">
            <v>2.1106525475896492E-3</v>
          </cell>
        </row>
        <row r="502">
          <cell r="AG502">
            <v>4.4514628759181364E-2</v>
          </cell>
        </row>
        <row r="504">
          <cell r="AG504">
            <v>1.9654370919708857E-4</v>
          </cell>
        </row>
        <row r="505">
          <cell r="AG505">
            <v>8.9769967320009903E-4</v>
          </cell>
        </row>
        <row r="506">
          <cell r="AG506">
            <v>1.3242782511668452E-2</v>
          </cell>
        </row>
        <row r="507">
          <cell r="AG507">
            <v>2.5761982268979119E-2</v>
          </cell>
        </row>
        <row r="508">
          <cell r="AG508">
            <v>6.720715500689704E-4</v>
          </cell>
        </row>
        <row r="509">
          <cell r="AG509">
            <v>1.4693934057189717E-3</v>
          </cell>
        </row>
        <row r="510">
          <cell r="AG510">
            <v>9.2682606331404927E-4</v>
          </cell>
        </row>
        <row r="511">
          <cell r="AG511">
            <v>1.365478981662204E-3</v>
          </cell>
        </row>
        <row r="512">
          <cell r="AG512">
            <v>1.6948738167243817E-3</v>
          </cell>
        </row>
        <row r="513">
          <cell r="AG513">
            <v>1.1004188204666988E-3</v>
          </cell>
        </row>
        <row r="514">
          <cell r="AG514">
            <v>4.6418481176762271E-4</v>
          </cell>
        </row>
        <row r="515">
          <cell r="AG515">
            <v>2.2859745821462172E-3</v>
          </cell>
        </row>
        <row r="517">
          <cell r="AG517">
            <v>2.140423000932209E-3</v>
          </cell>
        </row>
        <row r="518">
          <cell r="AG518">
            <v>3.7790684056688848E-3</v>
          </cell>
        </row>
        <row r="519">
          <cell r="AG519">
            <v>3.9220530462851386E-2</v>
          </cell>
        </row>
        <row r="520">
          <cell r="AG520">
            <v>6.805437447895058E-3</v>
          </cell>
        </row>
        <row r="521">
          <cell r="AG521">
            <v>7.6148915700703562E-2</v>
          </cell>
        </row>
        <row r="522">
          <cell r="AG522">
            <v>3.2560416023505508E-3</v>
          </cell>
        </row>
        <row r="523">
          <cell r="AG523">
            <v>3.7781490570880552E-2</v>
          </cell>
        </row>
        <row r="524">
          <cell r="AG524">
            <v>0.21926525211433961</v>
          </cell>
        </row>
        <row r="525">
          <cell r="AG525">
            <v>1.1009915466200247E-2</v>
          </cell>
        </row>
        <row r="526">
          <cell r="AG526">
            <v>1.4999294511242812E-2</v>
          </cell>
        </row>
        <row r="527">
          <cell r="AG527">
            <v>1.2490130962565231E-2</v>
          </cell>
        </row>
        <row r="528">
          <cell r="AG528">
            <v>2.5652784739277887E-2</v>
          </cell>
        </row>
        <row r="529">
          <cell r="AG529">
            <v>2.0029990141467613E-2</v>
          </cell>
        </row>
        <row r="530">
          <cell r="AG530">
            <v>2.5695705633698766E-2</v>
          </cell>
        </row>
        <row r="531">
          <cell r="AG531">
            <v>3.3508425275470433E-2</v>
          </cell>
        </row>
        <row r="532">
          <cell r="AG532">
            <v>0.2037686727725736</v>
          </cell>
        </row>
        <row r="533">
          <cell r="AG533">
            <v>0.11384674640076971</v>
          </cell>
        </row>
        <row r="534">
          <cell r="AG534">
            <v>1.5515818667565972E-2</v>
          </cell>
        </row>
        <row r="535">
          <cell r="AG535">
            <v>0.19968573663616102</v>
          </cell>
        </row>
        <row r="536">
          <cell r="AG536">
            <v>0.67093398698862483</v>
          </cell>
        </row>
        <row r="537">
          <cell r="AG537">
            <v>0.87298024913736461</v>
          </cell>
        </row>
        <row r="538">
          <cell r="AG538">
            <v>1.0852065591471945E-2</v>
          </cell>
        </row>
        <row r="539">
          <cell r="AG539">
            <v>2.1984066594367295E-2</v>
          </cell>
        </row>
        <row r="540">
          <cell r="AG540">
            <v>5.0468194171454581E-2</v>
          </cell>
        </row>
        <row r="541">
          <cell r="AG541">
            <v>0.20041459253150534</v>
          </cell>
        </row>
        <row r="542">
          <cell r="AG542">
            <v>5.5368348431141162E-2</v>
          </cell>
        </row>
        <row r="543">
          <cell r="AG543">
            <v>6.759026934117029E-3</v>
          </cell>
        </row>
        <row r="544">
          <cell r="AG544">
            <v>2.821751966577319E-2</v>
          </cell>
        </row>
        <row r="545">
          <cell r="AG545">
            <v>3.1931316901726417E-2</v>
          </cell>
        </row>
        <row r="546">
          <cell r="AG546">
            <v>2.9236621869469286E-2</v>
          </cell>
        </row>
        <row r="547">
          <cell r="AG547">
            <v>8.8764925503428044E-2</v>
          </cell>
        </row>
        <row r="548">
          <cell r="AG548">
            <v>1.5717549160283659E-2</v>
          </cell>
        </row>
        <row r="549">
          <cell r="AG549">
            <v>3.3304524934533612E-2</v>
          </cell>
        </row>
        <row r="550">
          <cell r="AG550">
            <v>2.5765737165804985E-3</v>
          </cell>
        </row>
        <row r="551">
          <cell r="AG551">
            <v>1.2265836095184569E-2</v>
          </cell>
        </row>
        <row r="552">
          <cell r="AG552">
            <v>5.6225417979095318E-3</v>
          </cell>
        </row>
        <row r="553">
          <cell r="AG553">
            <v>3.5391854858276058E-3</v>
          </cell>
        </row>
        <row r="554">
          <cell r="AG554">
            <v>5.491101996020905E-4</v>
          </cell>
        </row>
        <row r="555">
          <cell r="AG555">
            <v>3.6565661080045389E-3</v>
          </cell>
        </row>
        <row r="556">
          <cell r="AG556">
            <v>1.3619457991603781E-3</v>
          </cell>
        </row>
        <row r="557">
          <cell r="AG557">
            <v>3.1287710231717183E-2</v>
          </cell>
        </row>
        <row r="558">
          <cell r="AG558">
            <v>4.4002393016695646E-2</v>
          </cell>
        </row>
        <row r="559">
          <cell r="AG559">
            <v>4.7567818592242753E-2</v>
          </cell>
        </row>
        <row r="560">
          <cell r="AG560">
            <v>4.7654072535276322E-3</v>
          </cell>
        </row>
        <row r="561">
          <cell r="AG561">
            <v>1.9501735933892855E-2</v>
          </cell>
        </row>
        <row r="562">
          <cell r="AG562">
            <v>0.17136316818520059</v>
          </cell>
        </row>
        <row r="563">
          <cell r="AG563">
            <v>7.673669907892075E-2</v>
          </cell>
        </row>
        <row r="564">
          <cell r="AG564">
            <v>9.7261984391650194E-2</v>
          </cell>
        </row>
        <row r="565">
          <cell r="AG565">
            <v>0.48166034980270034</v>
          </cell>
        </row>
        <row r="566">
          <cell r="AG566">
            <v>3.5482461613351168E-2</v>
          </cell>
        </row>
        <row r="567">
          <cell r="AG567">
            <v>0.16283478760760908</v>
          </cell>
        </row>
        <row r="568">
          <cell r="AG568">
            <v>6.3986797672851384E-2</v>
          </cell>
        </row>
        <row r="569">
          <cell r="AG569">
            <v>1.5400186074825191E-2</v>
          </cell>
        </row>
        <row r="570">
          <cell r="AG570">
            <v>1.2469468992745588E-2</v>
          </cell>
        </row>
        <row r="571">
          <cell r="AG571">
            <v>3.2347083959863895E-2</v>
          </cell>
        </row>
        <row r="572">
          <cell r="AG572">
            <v>1.8369920107682822E-2</v>
          </cell>
        </row>
        <row r="582">
          <cell r="C582" t="str">
            <v>Yuling-THP1-21112016-M0-FATP4#2</v>
          </cell>
          <cell r="AG582">
            <v>3.3969573866159614E-3</v>
          </cell>
        </row>
        <row r="583">
          <cell r="AG583">
            <v>3.107786639864254E-3</v>
          </cell>
        </row>
        <row r="584">
          <cell r="AG584">
            <v>4.1058991713379712E-2</v>
          </cell>
        </row>
        <row r="586">
          <cell r="AG586">
            <v>0</v>
          </cell>
        </row>
        <row r="587">
          <cell r="AG587">
            <v>1.1209543341238154E-3</v>
          </cell>
        </row>
        <row r="588">
          <cell r="AG588">
            <v>1.0980326501522725E-2</v>
          </cell>
        </row>
        <row r="589">
          <cell r="AG589">
            <v>2.8080584976150989E-2</v>
          </cell>
        </row>
        <row r="590">
          <cell r="AG590">
            <v>5.2708843071352972E-4</v>
          </cell>
        </row>
        <row r="591">
          <cell r="AG591">
            <v>1.0663164413049768E-3</v>
          </cell>
        </row>
        <row r="592">
          <cell r="AG592">
            <v>7.7480387075195439E-4</v>
          </cell>
        </row>
        <row r="593">
          <cell r="AG593">
            <v>9.8595454067067862E-4</v>
          </cell>
        </row>
        <row r="594">
          <cell r="AG594">
            <v>1.9134620281828604E-3</v>
          </cell>
        </row>
        <row r="595">
          <cell r="AG595">
            <v>1.2663994506170752E-3</v>
          </cell>
        </row>
        <row r="596">
          <cell r="AG596">
            <v>5.3990031617502784E-4</v>
          </cell>
        </row>
        <row r="597">
          <cell r="AG597">
            <v>2.2907917739674287E-3</v>
          </cell>
        </row>
        <row r="599">
          <cell r="AG599">
            <v>1.5745798985385669E-3</v>
          </cell>
        </row>
        <row r="600">
          <cell r="AG600">
            <v>2.393205572482438E-3</v>
          </cell>
        </row>
        <row r="601">
          <cell r="AG601">
            <v>2.8375143395528296E-2</v>
          </cell>
        </row>
        <row r="602">
          <cell r="AG602">
            <v>4.6439277552490334E-3</v>
          </cell>
        </row>
        <row r="603">
          <cell r="AG603">
            <v>4.9578910279369677E-2</v>
          </cell>
        </row>
        <row r="604">
          <cell r="AG604">
            <v>2.1813957952457308E-3</v>
          </cell>
        </row>
        <row r="605">
          <cell r="AG605">
            <v>2.4468103826360596E-2</v>
          </cell>
        </row>
        <row r="606">
          <cell r="AG606">
            <v>0.14089302685532981</v>
          </cell>
        </row>
        <row r="607">
          <cell r="AG607">
            <v>6.7873154968545544E-3</v>
          </cell>
        </row>
        <row r="608">
          <cell r="AG608">
            <v>8.1823724949292853E-3</v>
          </cell>
        </row>
        <row r="609">
          <cell r="AG609">
            <v>7.9992186045267557E-3</v>
          </cell>
        </row>
        <row r="610">
          <cell r="AG610">
            <v>1.9331293823614641E-2</v>
          </cell>
        </row>
        <row r="611">
          <cell r="AG611">
            <v>1.3795685135233316E-2</v>
          </cell>
        </row>
        <row r="612">
          <cell r="AG612">
            <v>1.3971884672253769E-2</v>
          </cell>
        </row>
        <row r="613">
          <cell r="AG613">
            <v>2.0305305508231897E-2</v>
          </cell>
        </row>
        <row r="614">
          <cell r="AG614">
            <v>0.1450350919540184</v>
          </cell>
        </row>
        <row r="615">
          <cell r="AG615">
            <v>5.8548052834141856E-2</v>
          </cell>
        </row>
        <row r="616">
          <cell r="AG616">
            <v>9.8993193792846837E-3</v>
          </cell>
        </row>
        <row r="617">
          <cell r="AG617">
            <v>0.11710169718545406</v>
          </cell>
        </row>
        <row r="618">
          <cell r="AG618">
            <v>0.43526764522163974</v>
          </cell>
        </row>
        <row r="619">
          <cell r="AG619">
            <v>0.87298024913736461</v>
          </cell>
        </row>
        <row r="620">
          <cell r="AG620">
            <v>6.4056526166280546E-3</v>
          </cell>
        </row>
        <row r="621">
          <cell r="AG621">
            <v>1.0805495104556632E-2</v>
          </cell>
        </row>
        <row r="622">
          <cell r="AG622">
            <v>3.554045609930883E-2</v>
          </cell>
        </row>
        <row r="623">
          <cell r="AG623">
            <v>0.15370339094873453</v>
          </cell>
        </row>
        <row r="624">
          <cell r="AG624">
            <v>4.1922526279092841E-2</v>
          </cell>
        </row>
        <row r="625">
          <cell r="AG625">
            <v>5.066883845604519E-3</v>
          </cell>
        </row>
        <row r="626">
          <cell r="AG626">
            <v>1.5969098848390016E-2</v>
          </cell>
        </row>
        <row r="627">
          <cell r="AG627">
            <v>1.2534732762502897E-2</v>
          </cell>
        </row>
        <row r="628">
          <cell r="AG628">
            <v>2.0687571331248329E-2</v>
          </cell>
        </row>
        <row r="629">
          <cell r="AG629">
            <v>5.5731741876339523E-2</v>
          </cell>
        </row>
        <row r="630">
          <cell r="AG630">
            <v>1.0050813960794273E-2</v>
          </cell>
        </row>
        <row r="631">
          <cell r="AG631">
            <v>5.0624208438550214E-2</v>
          </cell>
        </row>
        <row r="632">
          <cell r="AG632">
            <v>1.7203436137954798E-3</v>
          </cell>
        </row>
        <row r="633">
          <cell r="AG633">
            <v>7.9483956815035103E-3</v>
          </cell>
        </row>
        <row r="634">
          <cell r="AG634">
            <v>4.0342564591097857E-3</v>
          </cell>
        </row>
        <row r="635">
          <cell r="AG635">
            <v>2.1595633749454716E-3</v>
          </cell>
        </row>
        <row r="636">
          <cell r="AG636">
            <v>3.1531418644997885E-4</v>
          </cell>
        </row>
        <row r="637">
          <cell r="AG637">
            <v>2.6958306921440692E-3</v>
          </cell>
        </row>
        <row r="638">
          <cell r="AG638">
            <v>9.8933161521164181E-4</v>
          </cell>
        </row>
        <row r="639">
          <cell r="AG639">
            <v>1.8152944656645652E-2</v>
          </cell>
        </row>
        <row r="640">
          <cell r="AG640">
            <v>2.6207523592387164E-2</v>
          </cell>
        </row>
        <row r="641">
          <cell r="AG641">
            <v>2.6363498926959036E-2</v>
          </cell>
        </row>
        <row r="642">
          <cell r="AG642">
            <v>2.519922867206086E-3</v>
          </cell>
        </row>
        <row r="643">
          <cell r="AG643">
            <v>1.2543153089225191E-2</v>
          </cell>
        </row>
        <row r="644">
          <cell r="AG644">
            <v>0.11810428477549564</v>
          </cell>
        </row>
        <row r="645">
          <cell r="AG645">
            <v>6.3352589591677819E-2</v>
          </cell>
        </row>
        <row r="646">
          <cell r="AG646">
            <v>7.0004682305590774E-2</v>
          </cell>
        </row>
        <row r="647">
          <cell r="AG647">
            <v>0.31327344310831562</v>
          </cell>
        </row>
        <row r="648">
          <cell r="AG648">
            <v>2.4144025648388155E-2</v>
          </cell>
        </row>
        <row r="649">
          <cell r="AG649">
            <v>9.1551638040883163E-2</v>
          </cell>
        </row>
        <row r="650">
          <cell r="AG650">
            <v>4.0800869046703103E-2</v>
          </cell>
        </row>
        <row r="651">
          <cell r="AG651">
            <v>9.6225796460484292E-3</v>
          </cell>
        </row>
        <row r="652">
          <cell r="AG652">
            <v>8.6259273870474482E-3</v>
          </cell>
        </row>
        <row r="653">
          <cell r="AG653">
            <v>2.3668152540391375E-2</v>
          </cell>
        </row>
        <row r="654">
          <cell r="AG654">
            <v>1.3128245672556356E-2</v>
          </cell>
        </row>
        <row r="664">
          <cell r="C664" t="str">
            <v>Yuling-THP1-21112016-M0-FATP4#3</v>
          </cell>
          <cell r="AG664">
            <v>2.8725360842584142E-3</v>
          </cell>
        </row>
        <row r="665">
          <cell r="AG665">
            <v>3.8788664239110199E-3</v>
          </cell>
        </row>
        <row r="666">
          <cell r="AG666">
            <v>3.8642167276884958E-2</v>
          </cell>
        </row>
        <row r="668">
          <cell r="AG668">
            <v>0</v>
          </cell>
        </row>
        <row r="669">
          <cell r="AG669">
            <v>6.1045516814112806E-4</v>
          </cell>
        </row>
        <row r="670">
          <cell r="AG670">
            <v>1.3457464509259248E-2</v>
          </cell>
        </row>
        <row r="671">
          <cell r="AG671">
            <v>2.3976114622490968E-2</v>
          </cell>
        </row>
        <row r="672">
          <cell r="AG672">
            <v>5.653515381953357E-4</v>
          </cell>
        </row>
        <row r="673">
          <cell r="AG673">
            <v>1.4222110540308189E-3</v>
          </cell>
        </row>
        <row r="674">
          <cell r="AG674">
            <v>6.5730557912653401E-4</v>
          </cell>
        </row>
        <row r="675">
          <cell r="AG675">
            <v>1.0518503865744905E-3</v>
          </cell>
        </row>
        <row r="676">
          <cell r="AG676">
            <v>1.9171534801072747E-3</v>
          </cell>
        </row>
        <row r="677">
          <cell r="AG677">
            <v>1.0683378105385581E-3</v>
          </cell>
        </row>
        <row r="678">
          <cell r="AG678">
            <v>3.3710492243561798E-4</v>
          </cell>
        </row>
        <row r="679">
          <cell r="AG679">
            <v>1.9780063445763232E-3</v>
          </cell>
        </row>
        <row r="681">
          <cell r="AG681">
            <v>1.3897392512710531E-3</v>
          </cell>
        </row>
        <row r="682">
          <cell r="AG682">
            <v>2.4509856659729722E-3</v>
          </cell>
        </row>
        <row r="683">
          <cell r="AG683">
            <v>2.6915878008358148E-2</v>
          </cell>
        </row>
        <row r="684">
          <cell r="AG684">
            <v>3.975758510248545E-3</v>
          </cell>
        </row>
        <row r="685">
          <cell r="AG685">
            <v>4.9297718118123911E-2</v>
          </cell>
        </row>
        <row r="686">
          <cell r="AG686">
            <v>1.8403641860199708E-3</v>
          </cell>
        </row>
        <row r="687">
          <cell r="AG687">
            <v>2.2375345997524346E-2</v>
          </cell>
        </row>
        <row r="688">
          <cell r="AG688">
            <v>0.1105502644799482</v>
          </cell>
        </row>
        <row r="689">
          <cell r="AG689">
            <v>5.7381616759601553E-3</v>
          </cell>
        </row>
        <row r="690">
          <cell r="AG690">
            <v>8.3281497021516649E-3</v>
          </cell>
        </row>
        <row r="691">
          <cell r="AG691">
            <v>7.3198721984328559E-3</v>
          </cell>
        </row>
        <row r="692">
          <cell r="AG692">
            <v>1.7109187127725533E-2</v>
          </cell>
        </row>
        <row r="693">
          <cell r="AG693">
            <v>1.1614450149687249E-2</v>
          </cell>
        </row>
        <row r="694">
          <cell r="AG694">
            <v>1.1047477471384931E-2</v>
          </cell>
        </row>
        <row r="695">
          <cell r="AG695">
            <v>1.826703487517619E-2</v>
          </cell>
        </row>
        <row r="696">
          <cell r="AG696">
            <v>0.14370673412697091</v>
          </cell>
        </row>
        <row r="697">
          <cell r="AG697">
            <v>4.6977894980980206E-2</v>
          </cell>
        </row>
        <row r="698">
          <cell r="AG698">
            <v>8.4131900301229016E-3</v>
          </cell>
        </row>
        <row r="699">
          <cell r="AG699">
            <v>0.10789854573661653</v>
          </cell>
        </row>
        <row r="700">
          <cell r="AG700">
            <v>0.35871018707665769</v>
          </cell>
        </row>
        <row r="701">
          <cell r="AG701">
            <v>0.87298024913736461</v>
          </cell>
        </row>
        <row r="702">
          <cell r="AG702">
            <v>5.8578906528113086E-3</v>
          </cell>
        </row>
        <row r="703">
          <cell r="AG703">
            <v>1.4589709975067609E-2</v>
          </cell>
        </row>
        <row r="704">
          <cell r="AG704">
            <v>3.4149051648518225E-2</v>
          </cell>
        </row>
        <row r="705">
          <cell r="AG705">
            <v>0.15167213909240898</v>
          </cell>
        </row>
        <row r="706">
          <cell r="AG706">
            <v>4.2146057744388885E-2</v>
          </cell>
        </row>
        <row r="707">
          <cell r="AG707">
            <v>5.3777228175979266E-3</v>
          </cell>
        </row>
        <row r="708">
          <cell r="AG708">
            <v>1.3485096598319545E-2</v>
          </cell>
        </row>
        <row r="709">
          <cell r="AG709">
            <v>1.3114210707979319E-2</v>
          </cell>
        </row>
        <row r="710">
          <cell r="AG710">
            <v>1.8999289599347068E-2</v>
          </cell>
        </row>
        <row r="711">
          <cell r="AG711">
            <v>5.9213300606487954E-2</v>
          </cell>
        </row>
        <row r="712">
          <cell r="AG712">
            <v>1.0614456428201038E-2</v>
          </cell>
        </row>
        <row r="713">
          <cell r="AG713">
            <v>5.2647660774664207E-2</v>
          </cell>
        </row>
        <row r="714">
          <cell r="AG714">
            <v>1.7750408537396704E-3</v>
          </cell>
        </row>
        <row r="715">
          <cell r="AG715">
            <v>7.8218033190977972E-3</v>
          </cell>
        </row>
        <row r="716">
          <cell r="AG716">
            <v>4.0829883400514107E-3</v>
          </cell>
        </row>
        <row r="717">
          <cell r="AG717">
            <v>2.0307271977187081E-3</v>
          </cell>
        </row>
        <row r="718">
          <cell r="AG718">
            <v>3.367404741427378E-4</v>
          </cell>
        </row>
        <row r="719">
          <cell r="AG719">
            <v>2.6440992875799004E-3</v>
          </cell>
        </row>
        <row r="720">
          <cell r="AG720">
            <v>9.105906246012754E-4</v>
          </cell>
        </row>
        <row r="721">
          <cell r="AG721">
            <v>1.5394242591817056E-2</v>
          </cell>
        </row>
        <row r="722">
          <cell r="AG722">
            <v>2.2711198508955834E-2</v>
          </cell>
        </row>
        <row r="723">
          <cell r="AG723">
            <v>2.4948367972061694E-2</v>
          </cell>
        </row>
        <row r="724">
          <cell r="AG724">
            <v>2.3285136885002741E-3</v>
          </cell>
        </row>
        <row r="725">
          <cell r="AG725">
            <v>1.1543277213457716E-2</v>
          </cell>
        </row>
        <row r="726">
          <cell r="AG726">
            <v>4.9426838180205795E-2</v>
          </cell>
        </row>
        <row r="727">
          <cell r="AG727">
            <v>7.0844141396648894E-2</v>
          </cell>
        </row>
        <row r="728">
          <cell r="AG728">
            <v>6.598747713371822E-2</v>
          </cell>
        </row>
        <row r="729">
          <cell r="AG729">
            <v>0.2859042889533373</v>
          </cell>
        </row>
        <row r="730">
          <cell r="AG730">
            <v>2.1351999162077487E-2</v>
          </cell>
        </row>
        <row r="731">
          <cell r="AG731">
            <v>7.3474954449428045E-2</v>
          </cell>
        </row>
        <row r="732">
          <cell r="AG732">
            <v>3.5294609180799776E-2</v>
          </cell>
        </row>
        <row r="733">
          <cell r="AG733">
            <v>8.6655517038731773E-3</v>
          </cell>
        </row>
        <row r="734">
          <cell r="AG734">
            <v>8.1059489258046968E-3</v>
          </cell>
        </row>
        <row r="735">
          <cell r="AG735">
            <v>2.2213609548867558E-2</v>
          </cell>
        </row>
        <row r="736">
          <cell r="AG736">
            <v>1.2709299816272142E-2</v>
          </cell>
        </row>
        <row r="746">
          <cell r="C746" t="str">
            <v>Yuling-THP1-21112016-M0-FATP4#4</v>
          </cell>
          <cell r="AG746">
            <v>3.2503687381032426E-3</v>
          </cell>
        </row>
        <row r="747">
          <cell r="AG747">
            <v>4.1464625765114133E-3</v>
          </cell>
        </row>
        <row r="748">
          <cell r="AG748">
            <v>4.6354159554586466E-2</v>
          </cell>
        </row>
        <row r="750">
          <cell r="AG750">
            <v>0</v>
          </cell>
        </row>
        <row r="751">
          <cell r="AG751">
            <v>9.6752398911811876E-4</v>
          </cell>
        </row>
        <row r="752">
          <cell r="AG752">
            <v>1.7058455060196008E-2</v>
          </cell>
        </row>
        <row r="753">
          <cell r="AG753">
            <v>3.1375254297147111E-2</v>
          </cell>
        </row>
        <row r="754">
          <cell r="AG754">
            <v>5.1578968491563636E-4</v>
          </cell>
        </row>
        <row r="755">
          <cell r="AG755">
            <v>1.6513019887853795E-3</v>
          </cell>
        </row>
        <row r="756">
          <cell r="AG756">
            <v>1.0755210218509176E-3</v>
          </cell>
        </row>
        <row r="757">
          <cell r="AG757">
            <v>1.3286757370092077E-3</v>
          </cell>
        </row>
        <row r="758">
          <cell r="AG758">
            <v>2.1564930378745991E-3</v>
          </cell>
        </row>
        <row r="759">
          <cell r="AG759">
            <v>1.621185961761061E-3</v>
          </cell>
        </row>
        <row r="760">
          <cell r="AG760">
            <v>8.47069667940943E-4</v>
          </cell>
        </row>
        <row r="761">
          <cell r="AG761">
            <v>2.3506873699208836E-3</v>
          </cell>
        </row>
        <row r="763">
          <cell r="AG763">
            <v>1.2688920672668375E-3</v>
          </cell>
        </row>
        <row r="764">
          <cell r="AG764">
            <v>2.0880151772289914E-3</v>
          </cell>
        </row>
        <row r="765">
          <cell r="AG765">
            <v>2.1486621495932761E-2</v>
          </cell>
        </row>
        <row r="766">
          <cell r="AG766">
            <v>3.807139703332062E-3</v>
          </cell>
        </row>
        <row r="767">
          <cell r="AG767">
            <v>4.1176502428746389E-2</v>
          </cell>
        </row>
        <row r="768">
          <cell r="AG768">
            <v>1.7539675017057901E-3</v>
          </cell>
        </row>
        <row r="769">
          <cell r="AG769">
            <v>2.1668295653316079E-2</v>
          </cell>
        </row>
        <row r="770">
          <cell r="AG770">
            <v>0.12609476872344497</v>
          </cell>
        </row>
        <row r="771">
          <cell r="AG771">
            <v>6.2276008532738776E-3</v>
          </cell>
        </row>
        <row r="772">
          <cell r="AG772">
            <v>7.5900993655441274E-3</v>
          </cell>
        </row>
        <row r="773">
          <cell r="AG773">
            <v>6.7334963322149832E-3</v>
          </cell>
        </row>
        <row r="774">
          <cell r="AG774">
            <v>1.6009511253614592E-2</v>
          </cell>
        </row>
        <row r="775">
          <cell r="AG775">
            <v>1.2029565312012012E-2</v>
          </cell>
        </row>
        <row r="776">
          <cell r="AG776">
            <v>1.2980495124458272E-2</v>
          </cell>
        </row>
        <row r="777">
          <cell r="AG777">
            <v>1.6005935600989587E-2</v>
          </cell>
        </row>
        <row r="778">
          <cell r="AG778">
            <v>0.11284808200320962</v>
          </cell>
        </row>
        <row r="779">
          <cell r="AG779">
            <v>4.8758203866304639E-2</v>
          </cell>
        </row>
        <row r="780">
          <cell r="AG780">
            <v>8.0185054690763684E-3</v>
          </cell>
        </row>
        <row r="781">
          <cell r="AG781">
            <v>0.1002012211547586</v>
          </cell>
        </row>
        <row r="782">
          <cell r="AG782">
            <v>0.36907349224104929</v>
          </cell>
        </row>
        <row r="783">
          <cell r="AG783">
            <v>0.87298024913736461</v>
          </cell>
        </row>
        <row r="784">
          <cell r="AG784">
            <v>5.2145222805811626E-3</v>
          </cell>
        </row>
        <row r="785">
          <cell r="AG785">
            <v>1.1383173320189226E-2</v>
          </cell>
        </row>
        <row r="786">
          <cell r="AG786">
            <v>2.8386923398223393E-2</v>
          </cell>
        </row>
        <row r="787">
          <cell r="AG787">
            <v>0.13006007255844515</v>
          </cell>
        </row>
        <row r="788">
          <cell r="AG788">
            <v>3.1537906073659687E-2</v>
          </cell>
        </row>
        <row r="789">
          <cell r="AG789">
            <v>4.7991275699416462E-3</v>
          </cell>
        </row>
        <row r="790">
          <cell r="AG790">
            <v>1.3698268992531574E-2</v>
          </cell>
        </row>
        <row r="791">
          <cell r="AG791">
            <v>1.4627403759208651E-2</v>
          </cell>
        </row>
        <row r="792">
          <cell r="AG792">
            <v>1.6352921846455652E-2</v>
          </cell>
        </row>
        <row r="793">
          <cell r="AG793">
            <v>4.1959212431055146E-2</v>
          </cell>
        </row>
        <row r="794">
          <cell r="AG794">
            <v>8.0600987032828867E-3</v>
          </cell>
        </row>
        <row r="795">
          <cell r="AG795">
            <v>3.8740008715930113E-2</v>
          </cell>
        </row>
        <row r="796">
          <cell r="AG796">
            <v>1.456276320415274E-3</v>
          </cell>
        </row>
        <row r="797">
          <cell r="AG797">
            <v>6.5496220975409455E-3</v>
          </cell>
        </row>
        <row r="798">
          <cell r="AG798">
            <v>3.1784424276190041E-3</v>
          </cell>
        </row>
        <row r="799">
          <cell r="AG799">
            <v>1.6173474658849E-3</v>
          </cell>
        </row>
        <row r="800">
          <cell r="AG800">
            <v>2.9713902651939462E-4</v>
          </cell>
        </row>
        <row r="801">
          <cell r="AG801">
            <v>2.0743452434414554E-3</v>
          </cell>
        </row>
        <row r="802">
          <cell r="AG802">
            <v>8.3955568723440835E-4</v>
          </cell>
        </row>
        <row r="803">
          <cell r="AG803">
            <v>1.5305495232156756E-2</v>
          </cell>
        </row>
        <row r="804">
          <cell r="AG804">
            <v>2.0583090556517122E-2</v>
          </cell>
        </row>
        <row r="805">
          <cell r="AG805">
            <v>2.0695276255769439E-2</v>
          </cell>
        </row>
        <row r="806">
          <cell r="AG806">
            <v>2.0333536348398529E-3</v>
          </cell>
        </row>
        <row r="807">
          <cell r="AG807">
            <v>9.9053278169095142E-3</v>
          </cell>
        </row>
        <row r="808">
          <cell r="AG808">
            <v>9.2954612560128894E-2</v>
          </cell>
        </row>
        <row r="809">
          <cell r="AG809">
            <v>4.6051095631959207E-2</v>
          </cell>
        </row>
        <row r="810">
          <cell r="AG810">
            <v>5.5279702735634359E-2</v>
          </cell>
        </row>
        <row r="811">
          <cell r="AG811">
            <v>0.31317161274432503</v>
          </cell>
        </row>
        <row r="812">
          <cell r="AG812">
            <v>1.9362135549874308E-2</v>
          </cell>
        </row>
        <row r="813">
          <cell r="AG813">
            <v>7.9152719527981558E-2</v>
          </cell>
        </row>
        <row r="814">
          <cell r="AG814">
            <v>3.3560419595155093E-2</v>
          </cell>
        </row>
        <row r="815">
          <cell r="AG815">
            <v>8.1264488460942967E-3</v>
          </cell>
        </row>
        <row r="816">
          <cell r="AG816">
            <v>3.1041403094250724E-3</v>
          </cell>
        </row>
        <row r="817">
          <cell r="AG817">
            <v>1.9402173921744779E-2</v>
          </cell>
        </row>
        <row r="818">
          <cell r="AG818">
            <v>1.0791733165719512E-2</v>
          </cell>
        </row>
        <row r="828">
          <cell r="C828" t="str">
            <v>Yuling-THP1-21112016-M0-FATP4#5</v>
          </cell>
          <cell r="AG828">
            <v>2.1951827420826145E-3</v>
          </cell>
        </row>
        <row r="829">
          <cell r="AG829">
            <v>4.2349274963839161E-3</v>
          </cell>
        </row>
        <row r="830">
          <cell r="AG830">
            <v>3.7278606733070416E-2</v>
          </cell>
        </row>
        <row r="832">
          <cell r="AG832">
            <v>0</v>
          </cell>
        </row>
        <row r="833">
          <cell r="AG833">
            <v>1.0992811352100241E-3</v>
          </cell>
        </row>
        <row r="834">
          <cell r="AG834">
            <v>1.4510805900557772E-2</v>
          </cell>
        </row>
        <row r="835">
          <cell r="AG835">
            <v>2.631176064463487E-2</v>
          </cell>
        </row>
        <row r="836">
          <cell r="AG836">
            <v>5.4848257680448253E-4</v>
          </cell>
        </row>
        <row r="837">
          <cell r="AG837">
            <v>2.3521221189826058E-3</v>
          </cell>
        </row>
        <row r="838">
          <cell r="AG838">
            <v>1.3240583591254266E-3</v>
          </cell>
        </row>
        <row r="839">
          <cell r="AG839">
            <v>1.3985996200947606E-3</v>
          </cell>
        </row>
        <row r="840">
          <cell r="AG840">
            <v>2.3336180323100643E-3</v>
          </cell>
        </row>
        <row r="841">
          <cell r="AG841">
            <v>1.3658759257221692E-3</v>
          </cell>
        </row>
        <row r="842">
          <cell r="AG842">
            <v>4.506983631535859E-4</v>
          </cell>
        </row>
        <row r="843">
          <cell r="AG843">
            <v>2.3481386258126019E-3</v>
          </cell>
        </row>
        <row r="845">
          <cell r="AG845">
            <v>1.6289613688233117E-3</v>
          </cell>
        </row>
        <row r="846">
          <cell r="AG846">
            <v>2.5345485455292166E-3</v>
          </cell>
        </row>
        <row r="847">
          <cell r="AG847">
            <v>2.8179665786716254E-2</v>
          </cell>
        </row>
        <row r="848">
          <cell r="AG848">
            <v>4.633794033523167E-3</v>
          </cell>
        </row>
        <row r="849">
          <cell r="AG849">
            <v>5.2337675641921863E-2</v>
          </cell>
        </row>
        <row r="850">
          <cell r="AG850">
            <v>2.3497393397961391E-3</v>
          </cell>
        </row>
        <row r="851">
          <cell r="AG851">
            <v>2.6245796866673214E-2</v>
          </cell>
        </row>
        <row r="852">
          <cell r="AG852">
            <v>0.15409117568048439</v>
          </cell>
        </row>
        <row r="853">
          <cell r="AG853">
            <v>7.5231367419462984E-3</v>
          </cell>
        </row>
        <row r="854">
          <cell r="AG854">
            <v>8.9139270129413722E-3</v>
          </cell>
        </row>
        <row r="855">
          <cell r="AG855">
            <v>8.8200356429460162E-3</v>
          </cell>
        </row>
        <row r="856">
          <cell r="AG856">
            <v>2.1379693777922738E-2</v>
          </cell>
        </row>
        <row r="857">
          <cell r="AG857">
            <v>1.4958101482555886E-2</v>
          </cell>
        </row>
        <row r="858">
          <cell r="AG858">
            <v>1.6329031618577339E-2</v>
          </cell>
        </row>
        <row r="859">
          <cell r="AG859">
            <v>2.0847473651175646E-2</v>
          </cell>
        </row>
        <row r="860">
          <cell r="AG860">
            <v>0.14833992919479255</v>
          </cell>
        </row>
        <row r="861">
          <cell r="AG861">
            <v>5.8496075783817561E-2</v>
          </cell>
        </row>
        <row r="862">
          <cell r="AG862">
            <v>1.009033143142845E-2</v>
          </cell>
        </row>
        <row r="863">
          <cell r="AG863">
            <v>0.12649373631815802</v>
          </cell>
        </row>
        <row r="864">
          <cell r="AG864">
            <v>0.24939431193059422</v>
          </cell>
        </row>
        <row r="865">
          <cell r="AG865">
            <v>0.87298024913736461</v>
          </cell>
        </row>
        <row r="866">
          <cell r="AG866">
            <v>6.470648258331161E-3</v>
          </cell>
        </row>
        <row r="867">
          <cell r="AG867">
            <v>1.451813354316271E-2</v>
          </cell>
        </row>
        <row r="868">
          <cell r="AG868">
            <v>3.6683834538225706E-2</v>
          </cell>
        </row>
        <row r="869">
          <cell r="AG869">
            <v>0.16937510132633443</v>
          </cell>
        </row>
        <row r="870">
          <cell r="AG870">
            <v>4.3634539084370434E-2</v>
          </cell>
        </row>
        <row r="871">
          <cell r="AG871">
            <v>5.3704355228929475E-3</v>
          </cell>
        </row>
        <row r="872">
          <cell r="AG872">
            <v>1.7054310793863787E-2</v>
          </cell>
        </row>
        <row r="873">
          <cell r="AG873">
            <v>1.7657221506301425E-2</v>
          </cell>
        </row>
        <row r="874">
          <cell r="AG874">
            <v>2.0623692303701781E-2</v>
          </cell>
        </row>
        <row r="875">
          <cell r="AG875">
            <v>5.9076514231393484E-2</v>
          </cell>
        </row>
        <row r="876">
          <cell r="AG876">
            <v>1.0767596080107168E-2</v>
          </cell>
        </row>
        <row r="877">
          <cell r="AG877">
            <v>5.4348321371078936E-2</v>
          </cell>
        </row>
        <row r="878">
          <cell r="AG878">
            <v>1.8064904792145806E-3</v>
          </cell>
        </row>
        <row r="879">
          <cell r="AG879">
            <v>8.1968377391629689E-3</v>
          </cell>
        </row>
        <row r="880">
          <cell r="AG880">
            <v>3.966814564507478E-3</v>
          </cell>
        </row>
        <row r="881">
          <cell r="AG881">
            <v>2.1397174753283741E-3</v>
          </cell>
        </row>
        <row r="882">
          <cell r="AG882">
            <v>3.9249419318828054E-4</v>
          </cell>
        </row>
        <row r="883">
          <cell r="AG883">
            <v>2.8092023022306487E-3</v>
          </cell>
        </row>
        <row r="884">
          <cell r="AG884">
            <v>1.0098739537374821E-3</v>
          </cell>
        </row>
        <row r="885">
          <cell r="AG885">
            <v>1.9393846945129019E-2</v>
          </cell>
        </row>
        <row r="886">
          <cell r="AG886">
            <v>2.702395518756745E-2</v>
          </cell>
        </row>
        <row r="887">
          <cell r="AG887">
            <v>2.6863874559345517E-2</v>
          </cell>
        </row>
        <row r="888">
          <cell r="AG888">
            <v>2.6033673289246623E-3</v>
          </cell>
        </row>
        <row r="889">
          <cell r="AG889">
            <v>1.3287183143977772E-2</v>
          </cell>
        </row>
        <row r="890">
          <cell r="AG890">
            <v>0.12197712326572088</v>
          </cell>
        </row>
        <row r="891">
          <cell r="AG891">
            <v>6.4918475370115303E-2</v>
          </cell>
        </row>
        <row r="892">
          <cell r="AG892">
            <v>7.2466150088295406E-2</v>
          </cell>
        </row>
        <row r="893">
          <cell r="AG893">
            <v>0.3047874073562179</v>
          </cell>
        </row>
        <row r="894">
          <cell r="AG894">
            <v>2.579697021567233E-2</v>
          </cell>
        </row>
        <row r="895">
          <cell r="AG895">
            <v>0.10215653189507422</v>
          </cell>
        </row>
        <row r="896">
          <cell r="AG896">
            <v>4.339599337658949E-2</v>
          </cell>
        </row>
        <row r="897">
          <cell r="AG897">
            <v>1.0092076709528393E-2</v>
          </cell>
        </row>
        <row r="898">
          <cell r="AG898">
            <v>8.8477080938890312E-3</v>
          </cell>
        </row>
        <row r="899">
          <cell r="AG899">
            <v>2.558320462319285E-2</v>
          </cell>
        </row>
        <row r="900">
          <cell r="AG900">
            <v>1.4598208147614268E-2</v>
          </cell>
        </row>
        <row r="910">
          <cell r="C910" t="str">
            <v>Yuling-THP1-21112016-M0-FATP4#6</v>
          </cell>
          <cell r="AG910">
            <v>3.1127403121374566E-3</v>
          </cell>
        </row>
        <row r="911">
          <cell r="AG911">
            <v>5.193278578257977E-3</v>
          </cell>
        </row>
        <row r="912">
          <cell r="AG912">
            <v>3.8318977269814876E-2</v>
          </cell>
        </row>
        <row r="914">
          <cell r="AG914">
            <v>0</v>
          </cell>
        </row>
        <row r="915">
          <cell r="AG915">
            <v>1.5033176417693656E-3</v>
          </cell>
        </row>
        <row r="916">
          <cell r="AG916">
            <v>1.4928763981940724E-2</v>
          </cell>
        </row>
        <row r="917">
          <cell r="AG917">
            <v>2.5546974721801036E-2</v>
          </cell>
        </row>
        <row r="918">
          <cell r="AG918">
            <v>4.6987899882581895E-4</v>
          </cell>
        </row>
        <row r="919">
          <cell r="AG919">
            <v>2.0538092057571272E-3</v>
          </cell>
        </row>
        <row r="920">
          <cell r="AG920">
            <v>1.5737066377171632E-3</v>
          </cell>
        </row>
        <row r="921">
          <cell r="AG921">
            <v>8.1439042606634704E-4</v>
          </cell>
        </row>
        <row r="922">
          <cell r="AG922">
            <v>2.3043560051260103E-3</v>
          </cell>
        </row>
        <row r="923">
          <cell r="AG923">
            <v>1.7914096245012635E-3</v>
          </cell>
        </row>
        <row r="924">
          <cell r="AG924">
            <v>5.6460398684232867E-4</v>
          </cell>
        </row>
        <row r="925">
          <cell r="AG925">
            <v>2.2928537565618788E-3</v>
          </cell>
        </row>
        <row r="927">
          <cell r="AG927">
            <v>1.797579598467407E-3</v>
          </cell>
        </row>
        <row r="928">
          <cell r="AG928">
            <v>2.6883359673218355E-3</v>
          </cell>
        </row>
        <row r="929">
          <cell r="AG929">
            <v>3.0232382341614503E-2</v>
          </cell>
        </row>
        <row r="930">
          <cell r="AG930">
            <v>5.2517914099895506E-3</v>
          </cell>
        </row>
        <row r="931">
          <cell r="AG931">
            <v>5.5448282911176969E-2</v>
          </cell>
        </row>
        <row r="932">
          <cell r="AG932">
            <v>2.4860681917113145E-3</v>
          </cell>
        </row>
        <row r="933">
          <cell r="AG933">
            <v>2.9165192805698875E-2</v>
          </cell>
        </row>
        <row r="934">
          <cell r="AG934">
            <v>0.17555003847035761</v>
          </cell>
        </row>
        <row r="935">
          <cell r="AG935">
            <v>7.9362252668078448E-3</v>
          </cell>
        </row>
        <row r="936">
          <cell r="AG936">
            <v>1.0358676314934687E-2</v>
          </cell>
        </row>
        <row r="937">
          <cell r="AG937">
            <v>9.201754128086017E-3</v>
          </cell>
        </row>
        <row r="938">
          <cell r="AG938">
            <v>2.156579556389248E-2</v>
          </cell>
        </row>
        <row r="939">
          <cell r="AG939">
            <v>1.5537679074374533E-2</v>
          </cell>
        </row>
        <row r="940">
          <cell r="AG940">
            <v>1.8412303272566745E-2</v>
          </cell>
        </row>
        <row r="941">
          <cell r="AG941">
            <v>2.2730051091292759E-2</v>
          </cell>
        </row>
        <row r="942">
          <cell r="AG942">
            <v>0.15675528050098397</v>
          </cell>
        </row>
        <row r="943">
          <cell r="AG943">
            <v>6.9724742155669484E-2</v>
          </cell>
        </row>
        <row r="944">
          <cell r="AG944">
            <v>1.1043847510698729E-2</v>
          </cell>
        </row>
        <row r="945">
          <cell r="AG945">
            <v>0.1387757839421041</v>
          </cell>
        </row>
        <row r="946">
          <cell r="AG946">
            <v>0.49951804050129955</v>
          </cell>
        </row>
        <row r="947">
          <cell r="AG947">
            <v>0.87298024913736461</v>
          </cell>
        </row>
        <row r="948">
          <cell r="AG948">
            <v>7.0140529245404691E-3</v>
          </cell>
        </row>
        <row r="949">
          <cell r="AG949">
            <v>1.5539529794155927E-2</v>
          </cell>
        </row>
        <row r="950">
          <cell r="AG950">
            <v>3.8665099141792753E-2</v>
          </cell>
        </row>
        <row r="951">
          <cell r="AG951">
            <v>0.16523338285699918</v>
          </cell>
        </row>
        <row r="952">
          <cell r="AG952">
            <v>4.272653808074714E-2</v>
          </cell>
        </row>
        <row r="953">
          <cell r="AG953">
            <v>5.7057335214638228E-3</v>
          </cell>
        </row>
        <row r="954">
          <cell r="AG954">
            <v>1.8978488763081107E-2</v>
          </cell>
        </row>
        <row r="955">
          <cell r="AG955">
            <v>2.0051861179844727E-2</v>
          </cell>
        </row>
        <row r="956">
          <cell r="AG956">
            <v>2.233433549978351E-2</v>
          </cell>
        </row>
        <row r="957">
          <cell r="AG957">
            <v>6.0441640792754298E-2</v>
          </cell>
        </row>
        <row r="958">
          <cell r="AG958">
            <v>1.169286843371033E-2</v>
          </cell>
        </row>
        <row r="959">
          <cell r="AG959">
            <v>5.5253921855551599E-2</v>
          </cell>
        </row>
        <row r="960">
          <cell r="AG960">
            <v>1.9137133670157312E-3</v>
          </cell>
        </row>
        <row r="961">
          <cell r="AG961">
            <v>9.0146872756010667E-3</v>
          </cell>
        </row>
        <row r="962">
          <cell r="AG962">
            <v>4.2704894993185177E-3</v>
          </cell>
        </row>
        <row r="963">
          <cell r="AG963">
            <v>2.4207253487678261E-3</v>
          </cell>
        </row>
        <row r="964">
          <cell r="AG964">
            <v>3.9377050547769187E-4</v>
          </cell>
        </row>
        <row r="965">
          <cell r="AG965">
            <v>2.8802942272858735E-3</v>
          </cell>
        </row>
        <row r="966">
          <cell r="AG966">
            <v>1.0716039533022895E-3</v>
          </cell>
        </row>
        <row r="967">
          <cell r="AG967">
            <v>2.1676378338960849E-2</v>
          </cell>
        </row>
        <row r="968">
          <cell r="AG968">
            <v>2.895671448957364E-2</v>
          </cell>
        </row>
        <row r="969">
          <cell r="AG969">
            <v>3.0737862345273859E-2</v>
          </cell>
        </row>
        <row r="970">
          <cell r="AG970">
            <v>3.1231683517105261E-3</v>
          </cell>
        </row>
        <row r="971">
          <cell r="AG971">
            <v>1.4268307216828206E-2</v>
          </cell>
        </row>
        <row r="972">
          <cell r="AG972">
            <v>0.12894615834993761</v>
          </cell>
        </row>
        <row r="973">
          <cell r="AG973">
            <v>6.2908885386842361E-2</v>
          </cell>
        </row>
        <row r="974">
          <cell r="AG974">
            <v>7.7007387823380735E-2</v>
          </cell>
        </row>
        <row r="975">
          <cell r="AG975">
            <v>0.35243458752498535</v>
          </cell>
        </row>
        <row r="976">
          <cell r="AG976">
            <v>2.6917748592955516E-2</v>
          </cell>
        </row>
        <row r="977">
          <cell r="AG977">
            <v>0.10926519143033432</v>
          </cell>
        </row>
        <row r="978">
          <cell r="AG978">
            <v>4.8738912023990687E-2</v>
          </cell>
        </row>
        <row r="979">
          <cell r="AG979">
            <v>1.1216635596516145E-2</v>
          </cell>
        </row>
        <row r="980">
          <cell r="AG980">
            <v>9.3584526512568052E-3</v>
          </cell>
        </row>
        <row r="981">
          <cell r="AG981">
            <v>2.6881459978486538E-2</v>
          </cell>
        </row>
        <row r="982">
          <cell r="AG982">
            <v>1.5210029670919344E-2</v>
          </cell>
        </row>
        <row r="992">
          <cell r="C992" t="str">
            <v>Yuling-THP1-21112016-M1-control#1</v>
          </cell>
          <cell r="AG992">
            <v>3.6956668906914319E-2</v>
          </cell>
        </row>
        <row r="993">
          <cell r="AG993">
            <v>3.0381012096471774E-2</v>
          </cell>
        </row>
        <row r="994">
          <cell r="AG994">
            <v>0.40631795181612884</v>
          </cell>
        </row>
        <row r="996">
          <cell r="AG996">
            <v>0</v>
          </cell>
        </row>
        <row r="997">
          <cell r="AG997">
            <v>9.9562017269218522E-3</v>
          </cell>
        </row>
        <row r="998">
          <cell r="AG998">
            <v>0.15391866684703437</v>
          </cell>
        </row>
        <row r="999">
          <cell r="AG999">
            <v>0.22503799617269377</v>
          </cell>
        </row>
        <row r="1000">
          <cell r="AG1000">
            <v>5.4206732934779789E-3</v>
          </cell>
        </row>
        <row r="1001">
          <cell r="AG1001">
            <v>2.4855727724570183E-2</v>
          </cell>
        </row>
        <row r="1002">
          <cell r="AG1002">
            <v>1.5343676538540428E-2</v>
          </cell>
        </row>
        <row r="1003">
          <cell r="AG1003">
            <v>1.1806314483441761E-2</v>
          </cell>
        </row>
        <row r="1004">
          <cell r="AG1004">
            <v>2.8020486055261175E-2</v>
          </cell>
        </row>
        <row r="1005">
          <cell r="AG1005">
            <v>1.7803145442015004E-2</v>
          </cell>
        </row>
        <row r="1006">
          <cell r="AG1006">
            <v>1.2515469598338909E-2</v>
          </cell>
        </row>
        <row r="1007">
          <cell r="AG1007">
            <v>3.8580590789924436E-2</v>
          </cell>
        </row>
        <row r="1009">
          <cell r="AG1009">
            <v>1.168949325837389E-2</v>
          </cell>
        </row>
        <row r="1010">
          <cell r="AG1010">
            <v>2.2893943858344052E-2</v>
          </cell>
        </row>
        <row r="1011">
          <cell r="AG1011">
            <v>0.22035505238369585</v>
          </cell>
        </row>
        <row r="1012">
          <cell r="AG1012">
            <v>5.5623640435512788E-2</v>
          </cell>
        </row>
        <row r="1013">
          <cell r="AG1013">
            <v>0.33624042151578426</v>
          </cell>
        </row>
        <row r="1014">
          <cell r="AG1014">
            <v>2.1205154949322364E-2</v>
          </cell>
        </row>
        <row r="1015">
          <cell r="AG1015">
            <v>0.18378556018828057</v>
          </cell>
        </row>
        <row r="1016">
          <cell r="AG1016">
            <v>0.72813463417907087</v>
          </cell>
        </row>
        <row r="1017">
          <cell r="AG1017">
            <v>5.424569022944193E-2</v>
          </cell>
        </row>
        <row r="1018">
          <cell r="AG1018">
            <v>5.3713115592385716E-2</v>
          </cell>
        </row>
        <row r="1019">
          <cell r="AG1019">
            <v>3.6591251722151538E-2</v>
          </cell>
        </row>
        <row r="1020">
          <cell r="AG1020">
            <v>8.5339568114298492E-2</v>
          </cell>
        </row>
        <row r="1021">
          <cell r="AG1021">
            <v>6.1036034655415579E-2</v>
          </cell>
        </row>
        <row r="1022">
          <cell r="AG1022">
            <v>7.3735293887823308E-2</v>
          </cell>
        </row>
        <row r="1023">
          <cell r="AG1023">
            <v>0.10432302874649713</v>
          </cell>
        </row>
        <row r="1024">
          <cell r="AG1024">
            <v>0.82352937052541442</v>
          </cell>
        </row>
        <row r="1025">
          <cell r="AG1025">
            <v>0.36943135486286449</v>
          </cell>
        </row>
        <row r="1026">
          <cell r="AG1026">
            <v>4.8173390523557368E-2</v>
          </cell>
        </row>
        <row r="1027">
          <cell r="AG1027">
            <v>0.53225316869595385</v>
          </cell>
        </row>
        <row r="1028">
          <cell r="AG1028">
            <v>2.2444166925480964</v>
          </cell>
        </row>
        <row r="1029">
          <cell r="AG1029">
            <v>0.87298024913736461</v>
          </cell>
        </row>
        <row r="1030">
          <cell r="AG1030">
            <v>2.8985550670275091E-2</v>
          </cell>
        </row>
        <row r="1031">
          <cell r="AG1031">
            <v>6.8490298363786978E-2</v>
          </cell>
        </row>
        <row r="1032">
          <cell r="AG1032">
            <v>0.13929775158381741</v>
          </cell>
        </row>
        <row r="1033">
          <cell r="AG1033">
            <v>0.5577278556514087</v>
          </cell>
        </row>
        <row r="1034">
          <cell r="AG1034">
            <v>0.20035428913482536</v>
          </cell>
        </row>
        <row r="1035">
          <cell r="AG1035">
            <v>3.2156126675864045E-2</v>
          </cell>
        </row>
        <row r="1036">
          <cell r="AG1036">
            <v>6.3119989709364555E-2</v>
          </cell>
        </row>
        <row r="1037">
          <cell r="AG1037">
            <v>7.4513213740556888E-2</v>
          </cell>
        </row>
        <row r="1038">
          <cell r="AG1038">
            <v>0.10112420369140021</v>
          </cell>
        </row>
        <row r="1039">
          <cell r="AG1039">
            <v>0.19218168348077341</v>
          </cell>
        </row>
        <row r="1040">
          <cell r="AG1040">
            <v>4.8745524140126908E-2</v>
          </cell>
        </row>
        <row r="1041">
          <cell r="AG1041">
            <v>0.21004733414015883</v>
          </cell>
        </row>
        <row r="1042">
          <cell r="AG1042">
            <v>7.832208205682728E-3</v>
          </cell>
        </row>
        <row r="1043">
          <cell r="AG1043">
            <v>3.5482558459536503E-2</v>
          </cell>
        </row>
        <row r="1044">
          <cell r="AG1044">
            <v>2.282991039612247E-2</v>
          </cell>
        </row>
        <row r="1045">
          <cell r="AG1045">
            <v>1.1013742652667888E-2</v>
          </cell>
        </row>
        <row r="1046">
          <cell r="AG1046">
            <v>2.8588240175693507E-3</v>
          </cell>
        </row>
        <row r="1047">
          <cell r="AG1047">
            <v>2.5058873101389802E-2</v>
          </cell>
        </row>
        <row r="1048">
          <cell r="AG1048">
            <v>8.4098225168009778E-3</v>
          </cell>
        </row>
        <row r="1049">
          <cell r="AG1049">
            <v>0.11646726488849218</v>
          </cell>
        </row>
        <row r="1050">
          <cell r="AG1050">
            <v>0.20639757454625471</v>
          </cell>
        </row>
        <row r="1051">
          <cell r="AG1051">
            <v>0.16598748503542127</v>
          </cell>
        </row>
        <row r="1052">
          <cell r="AG1052">
            <v>1.4651648654514501E-2</v>
          </cell>
        </row>
        <row r="1053">
          <cell r="AG1053">
            <v>6.3880409603798705E-2</v>
          </cell>
        </row>
        <row r="1054">
          <cell r="AG1054">
            <v>0.68735617126819637</v>
          </cell>
        </row>
        <row r="1055">
          <cell r="AG1055">
            <v>0.35335338051277532</v>
          </cell>
        </row>
        <row r="1056">
          <cell r="AG1056">
            <v>0.31062025439830743</v>
          </cell>
        </row>
        <row r="1057">
          <cell r="AG1057">
            <v>0.40767949237981083</v>
          </cell>
        </row>
        <row r="1058">
          <cell r="AG1058">
            <v>9.9996444099675424E-2</v>
          </cell>
        </row>
        <row r="1059">
          <cell r="AG1059">
            <v>0.34845424258554591</v>
          </cell>
        </row>
        <row r="1060">
          <cell r="AG1060">
            <v>0.21025074781967557</v>
          </cell>
        </row>
        <row r="1061">
          <cell r="AG1061">
            <v>5.3420964522851201E-2</v>
          </cell>
        </row>
        <row r="1062">
          <cell r="AG1062">
            <v>3.7639701710158111E-2</v>
          </cell>
        </row>
        <row r="1063">
          <cell r="AG1063">
            <v>8.5940817760660454E-2</v>
          </cell>
        </row>
        <row r="1064">
          <cell r="AG1064">
            <v>6.3455700128964496E-2</v>
          </cell>
        </row>
        <row r="1074">
          <cell r="C1074" t="str">
            <v>Yuling-THP1-21112016-M1-control#2</v>
          </cell>
          <cell r="AG1074">
            <v>3.003322899318611E-3</v>
          </cell>
        </row>
        <row r="1075">
          <cell r="AG1075">
            <v>4.2191279263649175E-3</v>
          </cell>
        </row>
        <row r="1076">
          <cell r="AG1076">
            <v>2.8595949878996121E-2</v>
          </cell>
        </row>
        <row r="1078">
          <cell r="AG1078">
            <v>2.7650002859593557E-4</v>
          </cell>
        </row>
        <row r="1079">
          <cell r="AG1079">
            <v>9.3298695463045803E-4</v>
          </cell>
        </row>
        <row r="1080">
          <cell r="AG1080">
            <v>1.3781689540268167E-2</v>
          </cell>
        </row>
        <row r="1081">
          <cell r="AG1081">
            <v>1.5618335093058981E-2</v>
          </cell>
        </row>
        <row r="1082">
          <cell r="AG1082">
            <v>6.0333413361727455E-4</v>
          </cell>
        </row>
        <row r="1083">
          <cell r="AG1083">
            <v>1.6827115612020344E-3</v>
          </cell>
        </row>
        <row r="1084">
          <cell r="AG1084">
            <v>1.4050007091140463E-3</v>
          </cell>
        </row>
        <row r="1085">
          <cell r="AG1085">
            <v>1.0751421920784153E-3</v>
          </cell>
        </row>
        <row r="1086">
          <cell r="AG1086">
            <v>2.574565016884885E-3</v>
          </cell>
        </row>
        <row r="1087">
          <cell r="AG1087">
            <v>1.3280402778672001E-3</v>
          </cell>
        </row>
        <row r="1088">
          <cell r="AG1088">
            <v>1.0031026816970856E-3</v>
          </cell>
        </row>
        <row r="1089">
          <cell r="AG1089">
            <v>3.0688801141001785E-3</v>
          </cell>
        </row>
        <row r="1091">
          <cell r="AG1091">
            <v>1.5938026679144755E-3</v>
          </cell>
        </row>
        <row r="1092">
          <cell r="AG1092">
            <v>3.1957457364079449E-3</v>
          </cell>
        </row>
        <row r="1093">
          <cell r="AG1093">
            <v>2.9911861407292725E-2</v>
          </cell>
        </row>
        <row r="1094">
          <cell r="AG1094">
            <v>8.6836055870611831E-3</v>
          </cell>
        </row>
        <row r="1095">
          <cell r="AG1095">
            <v>4.7362063449377455E-2</v>
          </cell>
        </row>
        <row r="1096">
          <cell r="AG1096">
            <v>3.1345355685055264E-3</v>
          </cell>
        </row>
        <row r="1097">
          <cell r="AG1097">
            <v>2.6191679717902414E-2</v>
          </cell>
        </row>
        <row r="1098">
          <cell r="AG1098">
            <v>0.10397252568191566</v>
          </cell>
        </row>
        <row r="1099">
          <cell r="AG1099">
            <v>7.9569520457287244E-3</v>
          </cell>
        </row>
        <row r="1100">
          <cell r="AG1100">
            <v>8.1024294902412898E-3</v>
          </cell>
        </row>
        <row r="1101">
          <cell r="AG1101">
            <v>5.594858980565106E-3</v>
          </cell>
        </row>
        <row r="1102">
          <cell r="AG1102">
            <v>1.2117452368289525E-2</v>
          </cell>
        </row>
        <row r="1103">
          <cell r="AG1103">
            <v>9.1447323480703703E-3</v>
          </cell>
        </row>
        <row r="1104">
          <cell r="AG1104">
            <v>1.1630401262587757E-2</v>
          </cell>
        </row>
        <row r="1105">
          <cell r="AG1105">
            <v>1.5421272027584781E-2</v>
          </cell>
        </row>
        <row r="1106">
          <cell r="AG1106">
            <v>0.11121818749221969</v>
          </cell>
        </row>
        <row r="1107">
          <cell r="AG1107">
            <v>5.4505138470537923E-2</v>
          </cell>
        </row>
        <row r="1108">
          <cell r="AG1108">
            <v>6.825362800210585E-3</v>
          </cell>
        </row>
        <row r="1109">
          <cell r="AG1109">
            <v>7.9510865743004464E-2</v>
          </cell>
        </row>
        <row r="1110">
          <cell r="AG1110">
            <v>0.32195244143341989</v>
          </cell>
        </row>
        <row r="1111">
          <cell r="AG1111">
            <v>0.87298024913736461</v>
          </cell>
        </row>
        <row r="1112">
          <cell r="AG1112">
            <v>4.3190382206283722E-3</v>
          </cell>
        </row>
        <row r="1113">
          <cell r="AG1113">
            <v>9.4548872117692882E-3</v>
          </cell>
        </row>
        <row r="1114">
          <cell r="AG1114">
            <v>1.9524570394629098E-2</v>
          </cell>
        </row>
        <row r="1115">
          <cell r="AG1115">
            <v>7.6922426508478081E-2</v>
          </cell>
        </row>
        <row r="1116">
          <cell r="AG1116">
            <v>2.5403814965368379E-2</v>
          </cell>
        </row>
        <row r="1117">
          <cell r="AG1117">
            <v>5.7608032389606482E-3</v>
          </cell>
        </row>
        <row r="1118">
          <cell r="AG1118">
            <v>9.528413310042342E-3</v>
          </cell>
        </row>
        <row r="1119">
          <cell r="AG1119">
            <v>1.2406681121339184E-2</v>
          </cell>
        </row>
        <row r="1120">
          <cell r="AG1120">
            <v>1.3468413926313694E-2</v>
          </cell>
        </row>
        <row r="1121">
          <cell r="AG1121">
            <v>2.8786650905335609E-2</v>
          </cell>
        </row>
        <row r="1122">
          <cell r="AG1122">
            <v>7.5812976339328982E-3</v>
          </cell>
        </row>
        <row r="1123">
          <cell r="AG1123">
            <v>3.1001313786407438E-2</v>
          </cell>
        </row>
        <row r="1124">
          <cell r="AG1124">
            <v>1.1651992892717888E-3</v>
          </cell>
        </row>
        <row r="1125">
          <cell r="AG1125">
            <v>5.175901900316169E-3</v>
          </cell>
        </row>
        <row r="1126">
          <cell r="AG1126">
            <v>3.1532655533607666E-3</v>
          </cell>
        </row>
        <row r="1127">
          <cell r="AG1127">
            <v>1.4419674936173169E-3</v>
          </cell>
        </row>
        <row r="1128">
          <cell r="AG1128">
            <v>3.6625393022636298E-4</v>
          </cell>
        </row>
        <row r="1129">
          <cell r="AG1129">
            <v>3.3323902168356941E-3</v>
          </cell>
        </row>
        <row r="1130">
          <cell r="AG1130">
            <v>1.2313322495337239E-3</v>
          </cell>
        </row>
        <row r="1131">
          <cell r="AG1131">
            <v>1.7500679793872893E-2</v>
          </cell>
        </row>
        <row r="1132">
          <cell r="AG1132">
            <v>3.1674443058014708E-2</v>
          </cell>
        </row>
        <row r="1133">
          <cell r="AG1133">
            <v>2.2239706075374208E-2</v>
          </cell>
        </row>
        <row r="1134">
          <cell r="AG1134">
            <v>2.134768166059699E-3</v>
          </cell>
        </row>
        <row r="1135">
          <cell r="AG1135">
            <v>9.2051062777595179E-3</v>
          </cell>
        </row>
        <row r="1136">
          <cell r="AG1136">
            <v>9.3278023694756268E-2</v>
          </cell>
        </row>
        <row r="1137">
          <cell r="AG1137">
            <v>4.4796831050004711E-2</v>
          </cell>
        </row>
        <row r="1138">
          <cell r="AG1138">
            <v>4.2252171988802045E-2</v>
          </cell>
        </row>
        <row r="1139">
          <cell r="AG1139">
            <v>0.35520891494598567</v>
          </cell>
        </row>
        <row r="1140">
          <cell r="AG1140">
            <v>1.4281610300044868E-2</v>
          </cell>
        </row>
        <row r="1141">
          <cell r="AG1141">
            <v>5.3658245298997598E-2</v>
          </cell>
        </row>
        <row r="1142">
          <cell r="AG1142">
            <v>2.775157160325948E-2</v>
          </cell>
        </row>
        <row r="1143">
          <cell r="AG1143">
            <v>7.7513338698562296E-3</v>
          </cell>
        </row>
        <row r="1144">
          <cell r="AG1144">
            <v>5.0536053725357202E-3</v>
          </cell>
        </row>
        <row r="1145">
          <cell r="AG1145">
            <v>1.1494672500090699E-2</v>
          </cell>
        </row>
        <row r="1146">
          <cell r="AG1146">
            <v>9.2093708636948289E-3</v>
          </cell>
        </row>
        <row r="1156">
          <cell r="C1156" t="str">
            <v>Yuling-THP1-21112016-M1-control#3</v>
          </cell>
          <cell r="AG1156">
            <v>2.8689974130064839E-3</v>
          </cell>
        </row>
        <row r="1157">
          <cell r="AG1157">
            <v>4.2933848994954867E-3</v>
          </cell>
        </row>
        <row r="1158">
          <cell r="AG1158">
            <v>2.7633469903286051E-2</v>
          </cell>
        </row>
        <row r="1160">
          <cell r="AG1160">
            <v>0</v>
          </cell>
        </row>
        <row r="1161">
          <cell r="AG1161">
            <v>9.3206829498989469E-4</v>
          </cell>
        </row>
        <row r="1162">
          <cell r="AG1162">
            <v>1.0765811407616632E-2</v>
          </cell>
        </row>
        <row r="1163">
          <cell r="AG1163">
            <v>1.4750094211451549E-2</v>
          </cell>
        </row>
        <row r="1164">
          <cell r="AG1164">
            <v>7.46911994861862E-4</v>
          </cell>
        </row>
        <row r="1165">
          <cell r="AG1165">
            <v>1.7882350327628515E-3</v>
          </cell>
        </row>
        <row r="1166">
          <cell r="AG1166">
            <v>1.2616916098523656E-3</v>
          </cell>
        </row>
        <row r="1167">
          <cell r="AG1167">
            <v>1.0712037572738133E-3</v>
          </cell>
        </row>
        <row r="1168">
          <cell r="AG1168">
            <v>1.9775604306029515E-3</v>
          </cell>
        </row>
        <row r="1169">
          <cell r="AG1169">
            <v>1.8769987056022866E-3</v>
          </cell>
        </row>
        <row r="1170">
          <cell r="AG1170">
            <v>1.5313923864241025E-3</v>
          </cell>
        </row>
        <row r="1171">
          <cell r="AG1171">
            <v>3.25797007016529E-3</v>
          </cell>
        </row>
        <row r="1173">
          <cell r="AG1173">
            <v>1.5356409367303743E-3</v>
          </cell>
        </row>
        <row r="1174">
          <cell r="AG1174">
            <v>3.111018426504011E-3</v>
          </cell>
        </row>
        <row r="1175">
          <cell r="AG1175">
            <v>2.9607015857317953E-2</v>
          </cell>
        </row>
        <row r="1176">
          <cell r="AG1176">
            <v>7.8439249849779329E-3</v>
          </cell>
        </row>
        <row r="1177">
          <cell r="AG1177">
            <v>4.4189780420616304E-2</v>
          </cell>
        </row>
        <row r="1178">
          <cell r="AG1178">
            <v>2.7735114224522505E-3</v>
          </cell>
        </row>
        <row r="1179">
          <cell r="AG1179">
            <v>2.433361773695605E-2</v>
          </cell>
        </row>
        <row r="1180">
          <cell r="AG1180">
            <v>9.5530282762158913E-2</v>
          </cell>
        </row>
        <row r="1181">
          <cell r="AG1181">
            <v>7.2921942295242036E-3</v>
          </cell>
        </row>
        <row r="1182">
          <cell r="AG1182">
            <v>7.0282758124190978E-3</v>
          </cell>
        </row>
        <row r="1183">
          <cell r="AG1183">
            <v>5.1232122672184941E-3</v>
          </cell>
        </row>
        <row r="1184">
          <cell r="AG1184">
            <v>1.1306920880529574E-2</v>
          </cell>
        </row>
        <row r="1185">
          <cell r="AG1185">
            <v>8.5089395563466459E-3</v>
          </cell>
        </row>
        <row r="1186">
          <cell r="AG1186">
            <v>9.9571860736316214E-3</v>
          </cell>
        </row>
        <row r="1187">
          <cell r="AG1187">
            <v>1.3991474937982192E-2</v>
          </cell>
        </row>
        <row r="1188">
          <cell r="AG1188">
            <v>0.11134823815571053</v>
          </cell>
        </row>
        <row r="1189">
          <cell r="AG1189">
            <v>4.7261625160656462E-2</v>
          </cell>
        </row>
        <row r="1190">
          <cell r="AG1190">
            <v>6.3744444618909256E-3</v>
          </cell>
        </row>
        <row r="1191">
          <cell r="AG1191">
            <v>7.1442445450991557E-2</v>
          </cell>
        </row>
        <row r="1192">
          <cell r="AG1192">
            <v>0.29297294546312913</v>
          </cell>
        </row>
        <row r="1193">
          <cell r="AG1193">
            <v>0.87298024913736461</v>
          </cell>
        </row>
        <row r="1194">
          <cell r="AG1194">
            <v>3.7095010577293066E-3</v>
          </cell>
        </row>
        <row r="1195">
          <cell r="AG1195">
            <v>8.9724563519457713E-3</v>
          </cell>
        </row>
        <row r="1196">
          <cell r="AG1196">
            <v>1.8820973654881418E-2</v>
          </cell>
        </row>
        <row r="1197">
          <cell r="AG1197">
            <v>7.4882599561622104E-2</v>
          </cell>
        </row>
        <row r="1198">
          <cell r="AG1198">
            <v>2.5429448665141859E-2</v>
          </cell>
        </row>
        <row r="1199">
          <cell r="AG1199">
            <v>5.7248323691470836E-3</v>
          </cell>
        </row>
        <row r="1200">
          <cell r="AG1200">
            <v>8.2435865696562447E-3</v>
          </cell>
        </row>
        <row r="1201">
          <cell r="AG1201">
            <v>1.0388930331283495E-2</v>
          </cell>
        </row>
        <row r="1202">
          <cell r="AG1202">
            <v>1.2558793620478591E-2</v>
          </cell>
        </row>
        <row r="1203">
          <cell r="AG1203">
            <v>2.583567442310503E-2</v>
          </cell>
        </row>
        <row r="1204">
          <cell r="AG1204">
            <v>6.7299418039771901E-3</v>
          </cell>
        </row>
        <row r="1205">
          <cell r="AG1205">
            <v>2.9526265788844652E-2</v>
          </cell>
        </row>
        <row r="1206">
          <cell r="AG1206">
            <v>1.1192440874867248E-3</v>
          </cell>
        </row>
        <row r="1207">
          <cell r="AG1207">
            <v>4.7623573691413634E-3</v>
          </cell>
        </row>
        <row r="1208">
          <cell r="AG1208">
            <v>2.9770232652282288E-3</v>
          </cell>
        </row>
        <row r="1209">
          <cell r="AG1209">
            <v>1.3960528198029845E-3</v>
          </cell>
        </row>
        <row r="1210">
          <cell r="AG1210">
            <v>3.5742309320043413E-4</v>
          </cell>
        </row>
        <row r="1211">
          <cell r="AG1211">
            <v>3.2778285190121197E-3</v>
          </cell>
        </row>
        <row r="1212">
          <cell r="AG1212">
            <v>1.0092518267514334E-3</v>
          </cell>
        </row>
        <row r="1213">
          <cell r="AG1213">
            <v>1.6084209389892763E-2</v>
          </cell>
        </row>
        <row r="1214">
          <cell r="AG1214">
            <v>2.7813622180205395E-2</v>
          </cell>
        </row>
        <row r="1215">
          <cell r="AG1215">
            <v>2.0553362527678878E-2</v>
          </cell>
        </row>
        <row r="1216">
          <cell r="AG1216">
            <v>1.8694939214815858E-3</v>
          </cell>
        </row>
        <row r="1217">
          <cell r="AG1217">
            <v>8.887848347662073E-3</v>
          </cell>
        </row>
        <row r="1218">
          <cell r="AG1218">
            <v>9.3546146720997592E-2</v>
          </cell>
        </row>
        <row r="1219">
          <cell r="AG1219">
            <v>4.6887501547785607E-2</v>
          </cell>
        </row>
        <row r="1220">
          <cell r="AG1220">
            <v>4.2013159019524883E-2</v>
          </cell>
        </row>
        <row r="1221">
          <cell r="AG1221">
            <v>0.32069390926335928</v>
          </cell>
        </row>
        <row r="1222">
          <cell r="AG1222">
            <v>1.3432798086262776E-2</v>
          </cell>
        </row>
        <row r="1223">
          <cell r="AG1223">
            <v>4.723676387847308E-2</v>
          </cell>
        </row>
        <row r="1224">
          <cell r="AG1224">
            <v>2.5444919406500451E-2</v>
          </cell>
        </row>
        <row r="1225">
          <cell r="AG1225">
            <v>6.9150986890299422E-3</v>
          </cell>
        </row>
        <row r="1226">
          <cell r="AG1226">
            <v>4.6522386539783762E-3</v>
          </cell>
        </row>
        <row r="1227">
          <cell r="AG1227">
            <v>1.1161243149377637E-2</v>
          </cell>
        </row>
        <row r="1228">
          <cell r="AG1228">
            <v>8.9151055165913595E-3</v>
          </cell>
        </row>
        <row r="1238">
          <cell r="C1238" t="str">
            <v>Yuling-THP1-21112016-M1-control#4</v>
          </cell>
          <cell r="AG1238">
            <v>3.1745965564219042E-3</v>
          </cell>
        </row>
        <row r="1239">
          <cell r="AG1239">
            <v>3.986784049285888E-3</v>
          </cell>
        </row>
        <row r="1240">
          <cell r="AG1240">
            <v>3.1539745636964933E-2</v>
          </cell>
        </row>
        <row r="1242">
          <cell r="AG1242">
            <v>0</v>
          </cell>
        </row>
        <row r="1243">
          <cell r="AG1243">
            <v>1.2834148824792781E-3</v>
          </cell>
        </row>
        <row r="1244">
          <cell r="AG1244">
            <v>1.3739121044275385E-2</v>
          </cell>
        </row>
        <row r="1245">
          <cell r="AG1245">
            <v>1.6336543850309256E-2</v>
          </cell>
        </row>
        <row r="1246">
          <cell r="AG1246">
            <v>7.2403808341688829E-4</v>
          </cell>
        </row>
        <row r="1247">
          <cell r="AG1247">
            <v>2.7138325508115693E-3</v>
          </cell>
        </row>
        <row r="1248">
          <cell r="AG1248">
            <v>1.3546085500203936E-3</v>
          </cell>
        </row>
        <row r="1249">
          <cell r="AG1249">
            <v>1.1120264573664719E-3</v>
          </cell>
        </row>
        <row r="1250">
          <cell r="AG1250">
            <v>2.6486922695863561E-3</v>
          </cell>
        </row>
        <row r="1251">
          <cell r="AG1251">
            <v>2.1572573750271271E-3</v>
          </cell>
        </row>
        <row r="1252">
          <cell r="AG1252">
            <v>1.1623517974994227E-3</v>
          </cell>
        </row>
        <row r="1253">
          <cell r="AG1253">
            <v>3.4212886724954757E-3</v>
          </cell>
        </row>
        <row r="1255">
          <cell r="AG1255">
            <v>1.6278999133262063E-3</v>
          </cell>
        </row>
        <row r="1256">
          <cell r="AG1256">
            <v>3.2860014664426365E-3</v>
          </cell>
        </row>
        <row r="1257">
          <cell r="AG1257">
            <v>2.9435188967098971E-2</v>
          </cell>
        </row>
        <row r="1258">
          <cell r="AG1258">
            <v>8.5493811156939544E-3</v>
          </cell>
        </row>
        <row r="1259">
          <cell r="AG1259">
            <v>4.8302991765002252E-2</v>
          </cell>
        </row>
        <row r="1260">
          <cell r="AG1260">
            <v>3.1653744542788601E-3</v>
          </cell>
        </row>
        <row r="1261">
          <cell r="AG1261">
            <v>2.6988181403017585E-2</v>
          </cell>
        </row>
        <row r="1262">
          <cell r="AG1262">
            <v>0.10861903427582796</v>
          </cell>
        </row>
        <row r="1263">
          <cell r="AG1263">
            <v>8.5377962569194964E-3</v>
          </cell>
        </row>
        <row r="1264">
          <cell r="AG1264">
            <v>8.2520621737885748E-3</v>
          </cell>
        </row>
        <row r="1265">
          <cell r="AG1265">
            <v>5.7680675711718789E-3</v>
          </cell>
        </row>
        <row r="1266">
          <cell r="AG1266">
            <v>1.2411249172525058E-2</v>
          </cell>
        </row>
        <row r="1267">
          <cell r="AG1267">
            <v>9.6727893798693211E-3</v>
          </cell>
        </row>
        <row r="1268">
          <cell r="AG1268">
            <v>1.1996607338909802E-2</v>
          </cell>
        </row>
        <row r="1269">
          <cell r="AG1269">
            <v>1.5106894675821877E-2</v>
          </cell>
        </row>
        <row r="1270">
          <cell r="AG1270">
            <v>0.11059646916298251</v>
          </cell>
        </row>
        <row r="1271">
          <cell r="AG1271">
            <v>5.4594494176341948E-2</v>
          </cell>
        </row>
        <row r="1272">
          <cell r="AG1272">
            <v>6.8050215475113692E-3</v>
          </cell>
        </row>
        <row r="1273">
          <cell r="AG1273">
            <v>7.9408015267116855E-2</v>
          </cell>
        </row>
        <row r="1274">
          <cell r="AG1274">
            <v>0.32588334788837797</v>
          </cell>
        </row>
        <row r="1275">
          <cell r="AG1275">
            <v>0.87298024913736461</v>
          </cell>
        </row>
        <row r="1276">
          <cell r="AG1276">
            <v>4.3698066634873106E-3</v>
          </cell>
        </row>
        <row r="1277">
          <cell r="AG1277">
            <v>9.3742702281414854E-3</v>
          </cell>
        </row>
        <row r="1278">
          <cell r="AG1278">
            <v>1.9805900885220822E-2</v>
          </cell>
        </row>
        <row r="1279">
          <cell r="AG1279">
            <v>7.6846713328108246E-2</v>
          </cell>
        </row>
        <row r="1280">
          <cell r="AG1280">
            <v>2.6925112874963394E-2</v>
          </cell>
        </row>
        <row r="1281">
          <cell r="AG1281">
            <v>5.950275051084206E-3</v>
          </cell>
        </row>
        <row r="1282">
          <cell r="AG1282">
            <v>9.8409001909703243E-3</v>
          </cell>
        </row>
        <row r="1283">
          <cell r="AG1283">
            <v>1.2433226973208015E-2</v>
          </cell>
        </row>
        <row r="1284">
          <cell r="AG1284">
            <v>1.3738972822363162E-2</v>
          </cell>
        </row>
        <row r="1285">
          <cell r="AG1285">
            <v>2.7012670044457163E-2</v>
          </cell>
        </row>
        <row r="1286">
          <cell r="AG1286">
            <v>7.0348587195997875E-3</v>
          </cell>
        </row>
        <row r="1287">
          <cell r="AG1287">
            <v>2.9634502278113067E-2</v>
          </cell>
        </row>
        <row r="1288">
          <cell r="AG1288">
            <v>1.1950113731230678E-3</v>
          </cell>
        </row>
        <row r="1289">
          <cell r="AG1289">
            <v>5.4683524096492712E-3</v>
          </cell>
        </row>
        <row r="1290">
          <cell r="AG1290">
            <v>3.1346751108091648E-3</v>
          </cell>
        </row>
        <row r="1291">
          <cell r="AG1291">
            <v>1.573335549249984E-3</v>
          </cell>
        </row>
        <row r="1292">
          <cell r="AG1292">
            <v>3.8662552195799427E-4</v>
          </cell>
        </row>
        <row r="1293">
          <cell r="AG1293">
            <v>3.4225350771765503E-3</v>
          </cell>
        </row>
        <row r="1294">
          <cell r="AG1294">
            <v>1.166259808909647E-3</v>
          </cell>
        </row>
        <row r="1295">
          <cell r="AG1295">
            <v>1.7734285825690622E-2</v>
          </cell>
        </row>
        <row r="1296">
          <cell r="AG1296">
            <v>2.9079465336741345E-2</v>
          </cell>
        </row>
        <row r="1297">
          <cell r="AG1297">
            <v>2.284670226908259E-2</v>
          </cell>
        </row>
        <row r="1298">
          <cell r="AG1298">
            <v>2.0778995324809233E-3</v>
          </cell>
        </row>
        <row r="1299">
          <cell r="AG1299">
            <v>8.9192946460240237E-3</v>
          </cell>
        </row>
        <row r="1300">
          <cell r="AG1300">
            <v>9.2516424346142961E-2</v>
          </cell>
        </row>
        <row r="1301">
          <cell r="AG1301">
            <v>4.6766293522452554E-2</v>
          </cell>
        </row>
        <row r="1302">
          <cell r="AG1302">
            <v>4.1683195881463644E-2</v>
          </cell>
        </row>
        <row r="1303">
          <cell r="AG1303">
            <v>0.34864790422079017</v>
          </cell>
        </row>
        <row r="1304">
          <cell r="AG1304">
            <v>1.4601114186571437E-2</v>
          </cell>
        </row>
        <row r="1305">
          <cell r="AG1305">
            <v>4.933595972079665E-2</v>
          </cell>
        </row>
        <row r="1306">
          <cell r="AG1306">
            <v>2.8938921972519752E-2</v>
          </cell>
        </row>
        <row r="1307">
          <cell r="AG1307">
            <v>7.8198461650355235E-3</v>
          </cell>
        </row>
        <row r="1308">
          <cell r="AG1308">
            <v>5.1828786098982327E-3</v>
          </cell>
        </row>
        <row r="1309">
          <cell r="AG1309">
            <v>1.1754128154931421E-2</v>
          </cell>
        </row>
        <row r="1310">
          <cell r="AG1310">
            <v>8.7079115796876005E-3</v>
          </cell>
        </row>
        <row r="1320">
          <cell r="C1320" t="str">
            <v>Yuling-THP1-21112016-M1-control#5</v>
          </cell>
          <cell r="AG1320">
            <v>2.0711597179234294E-3</v>
          </cell>
        </row>
        <row r="1321">
          <cell r="AG1321">
            <v>3.6534902031021919E-3</v>
          </cell>
        </row>
        <row r="1322">
          <cell r="AG1322">
            <v>2.4956156573422223E-2</v>
          </cell>
        </row>
        <row r="1324">
          <cell r="AG1324">
            <v>0</v>
          </cell>
        </row>
        <row r="1325">
          <cell r="AG1325">
            <v>8.7864405748068312E-4</v>
          </cell>
        </row>
        <row r="1326">
          <cell r="AG1326">
            <v>1.1711403145991825E-2</v>
          </cell>
        </row>
        <row r="1327">
          <cell r="AG1327">
            <v>1.3428074631249502E-2</v>
          </cell>
        </row>
        <row r="1328">
          <cell r="AG1328">
            <v>5.2720353028826931E-4</v>
          </cell>
        </row>
        <row r="1329">
          <cell r="AG1329">
            <v>2.0589787800596991E-3</v>
          </cell>
        </row>
        <row r="1330">
          <cell r="AG1330">
            <v>1.3175387868085873E-3</v>
          </cell>
        </row>
        <row r="1331">
          <cell r="AG1331">
            <v>1.1432666517202619E-3</v>
          </cell>
        </row>
        <row r="1332">
          <cell r="AG1332">
            <v>2.2278979303485187E-3</v>
          </cell>
        </row>
        <row r="1333">
          <cell r="AG1333">
            <v>1.6185744880005965E-3</v>
          </cell>
        </row>
        <row r="1334">
          <cell r="AG1334">
            <v>1.4819312662453614E-3</v>
          </cell>
        </row>
        <row r="1335">
          <cell r="AG1335">
            <v>3.6693113250954234E-3</v>
          </cell>
        </row>
        <row r="1337">
          <cell r="AG1337">
            <v>1.3439686822069737E-3</v>
          </cell>
        </row>
        <row r="1338">
          <cell r="AG1338">
            <v>2.6449435470649024E-3</v>
          </cell>
        </row>
        <row r="1339">
          <cell r="AG1339">
            <v>2.6403641117457077E-2</v>
          </cell>
        </row>
        <row r="1340">
          <cell r="AG1340">
            <v>6.5152283073433492E-3</v>
          </cell>
        </row>
        <row r="1341">
          <cell r="AG1341">
            <v>3.9585744674589321E-2</v>
          </cell>
        </row>
        <row r="1342">
          <cell r="AG1342">
            <v>2.483594928845128E-3</v>
          </cell>
        </row>
        <row r="1343">
          <cell r="AG1343">
            <v>2.1445425794119913E-2</v>
          </cell>
        </row>
        <row r="1344">
          <cell r="AG1344">
            <v>8.5171204242782406E-2</v>
          </cell>
        </row>
        <row r="1345">
          <cell r="AG1345">
            <v>6.6215176437450993E-3</v>
          </cell>
        </row>
        <row r="1346">
          <cell r="AG1346">
            <v>6.4014029765905641E-3</v>
          </cell>
        </row>
        <row r="1347">
          <cell r="AG1347">
            <v>4.4547424713644495E-3</v>
          </cell>
        </row>
        <row r="1348">
          <cell r="AG1348">
            <v>9.8210304468173519E-3</v>
          </cell>
        </row>
        <row r="1349">
          <cell r="AG1349">
            <v>7.3734111938405737E-3</v>
          </cell>
        </row>
        <row r="1350">
          <cell r="AG1350">
            <v>9.123608879962098E-3</v>
          </cell>
        </row>
        <row r="1351">
          <cell r="AG1351">
            <v>1.2546894203422979E-2</v>
          </cell>
        </row>
        <row r="1352">
          <cell r="AG1352">
            <v>9.9334152167977308E-2</v>
          </cell>
        </row>
        <row r="1353">
          <cell r="AG1353">
            <v>4.4779798684596542E-2</v>
          </cell>
        </row>
        <row r="1354">
          <cell r="AG1354">
            <v>5.5758196258202421E-3</v>
          </cell>
        </row>
        <row r="1355">
          <cell r="AG1355">
            <v>6.4657804128562812E-2</v>
          </cell>
        </row>
        <row r="1356">
          <cell r="AG1356">
            <v>0.2670179608440908</v>
          </cell>
        </row>
        <row r="1357">
          <cell r="AG1357">
            <v>0.87298024913736461</v>
          </cell>
        </row>
        <row r="1358">
          <cell r="AG1358">
            <v>3.5428807100633284E-3</v>
          </cell>
        </row>
        <row r="1359">
          <cell r="AG1359">
            <v>7.9669236059848256E-3</v>
          </cell>
        </row>
        <row r="1360">
          <cell r="AG1360">
            <v>1.6094389511985198E-2</v>
          </cell>
        </row>
        <row r="1361">
          <cell r="AG1361">
            <v>6.4459091425077261E-2</v>
          </cell>
        </row>
        <row r="1362">
          <cell r="AG1362">
            <v>2.2111677409929829E-2</v>
          </cell>
        </row>
        <row r="1363">
          <cell r="AG1363">
            <v>4.9114270592307552E-3</v>
          </cell>
        </row>
        <row r="1364">
          <cell r="AG1364">
            <v>7.4155923556958672E-3</v>
          </cell>
        </row>
        <row r="1365">
          <cell r="AG1365">
            <v>9.3451962625214664E-3</v>
          </cell>
        </row>
        <row r="1366">
          <cell r="AG1366">
            <v>1.0984872471009721E-2</v>
          </cell>
        </row>
        <row r="1367">
          <cell r="AG1367">
            <v>2.090961330556881E-2</v>
          </cell>
        </row>
        <row r="1368">
          <cell r="AG1368">
            <v>6.0621820191668185E-3</v>
          </cell>
        </row>
        <row r="1369">
          <cell r="AG1369">
            <v>2.3674342707985453E-2</v>
          </cell>
        </row>
        <row r="1370">
          <cell r="AG1370">
            <v>8.9651138229565976E-4</v>
          </cell>
        </row>
        <row r="1371">
          <cell r="AG1371">
            <v>4.3362751331929034E-3</v>
          </cell>
        </row>
        <row r="1372">
          <cell r="AG1372">
            <v>2.6083497468534487E-3</v>
          </cell>
        </row>
        <row r="1373">
          <cell r="AG1373">
            <v>1.1884705327900519E-3</v>
          </cell>
        </row>
        <row r="1374">
          <cell r="AG1374">
            <v>3.1590289638258877E-4</v>
          </cell>
        </row>
        <row r="1375">
          <cell r="AG1375">
            <v>2.8052438466620129E-3</v>
          </cell>
        </row>
        <row r="1376">
          <cell r="AG1376">
            <v>8.992299170798889E-4</v>
          </cell>
        </row>
        <row r="1377">
          <cell r="AG1377">
            <v>1.378872969224168E-2</v>
          </cell>
        </row>
        <row r="1378">
          <cell r="AG1378">
            <v>2.5435519862949577E-2</v>
          </cell>
        </row>
        <row r="1379">
          <cell r="AG1379">
            <v>1.8796576089692998E-2</v>
          </cell>
        </row>
        <row r="1380">
          <cell r="AG1380">
            <v>1.6263332431534928E-3</v>
          </cell>
        </row>
        <row r="1381">
          <cell r="AG1381">
            <v>7.9397028481790408E-3</v>
          </cell>
        </row>
        <row r="1382">
          <cell r="AG1382">
            <v>8.2790625497881146E-2</v>
          </cell>
        </row>
        <row r="1383">
          <cell r="AG1383">
            <v>4.2780405138256254E-2</v>
          </cell>
        </row>
        <row r="1384">
          <cell r="AG1384">
            <v>3.703304184454291E-2</v>
          </cell>
        </row>
        <row r="1385">
          <cell r="AG1385">
            <v>0.338100311073531</v>
          </cell>
        </row>
        <row r="1386">
          <cell r="AG1386">
            <v>1.1720359575772384E-2</v>
          </cell>
        </row>
        <row r="1387">
          <cell r="AG1387">
            <v>4.1971066063348134E-2</v>
          </cell>
        </row>
        <row r="1388">
          <cell r="AG1388">
            <v>2.2538690749914152E-2</v>
          </cell>
        </row>
        <row r="1389">
          <cell r="AG1389">
            <v>6.3597018881102856E-3</v>
          </cell>
        </row>
        <row r="1390">
          <cell r="AG1390">
            <v>4.2547058616041666E-3</v>
          </cell>
        </row>
        <row r="1391">
          <cell r="AG1391">
            <v>9.1413635527454445E-3</v>
          </cell>
        </row>
        <row r="1392">
          <cell r="AG1392">
            <v>7.1082268267681804E-3</v>
          </cell>
        </row>
        <row r="1402">
          <cell r="C1402" t="str">
            <v>Yuling-THP1-21112016-M1-control#6</v>
          </cell>
          <cell r="AG1402">
            <v>2.8094555483217246E-3</v>
          </cell>
        </row>
        <row r="1403">
          <cell r="AG1403">
            <v>5.3990272663774069E-3</v>
          </cell>
        </row>
        <row r="1404">
          <cell r="AG1404">
            <v>2.9376862074455605E-2</v>
          </cell>
        </row>
        <row r="1406">
          <cell r="AG1406">
            <v>0</v>
          </cell>
        </row>
        <row r="1407">
          <cell r="AG1407">
            <v>1.6395744012317175E-3</v>
          </cell>
        </row>
        <row r="1408">
          <cell r="AG1408">
            <v>1.3061887363303847E-2</v>
          </cell>
        </row>
        <row r="1409">
          <cell r="AG1409">
            <v>1.2357193639482403E-2</v>
          </cell>
        </row>
        <row r="1410">
          <cell r="AG1410">
            <v>6.6761797023952426E-4</v>
          </cell>
        </row>
        <row r="1411">
          <cell r="AG1411">
            <v>2.7608309683101241E-3</v>
          </cell>
        </row>
        <row r="1412">
          <cell r="AG1412">
            <v>1.8787206086898105E-3</v>
          </cell>
        </row>
        <row r="1413">
          <cell r="AG1413">
            <v>9.0636008992057027E-4</v>
          </cell>
        </row>
        <row r="1414">
          <cell r="AG1414">
            <v>2.9949036301065565E-3</v>
          </cell>
        </row>
        <row r="1415">
          <cell r="AG1415">
            <v>2.232728975342828E-3</v>
          </cell>
        </row>
        <row r="1416">
          <cell r="AG1416">
            <v>1.6145205377930208E-3</v>
          </cell>
        </row>
        <row r="1417">
          <cell r="AG1417">
            <v>2.8443962239787356E-3</v>
          </cell>
        </row>
        <row r="1419">
          <cell r="AG1419">
            <v>1.4076109710144556E-3</v>
          </cell>
        </row>
        <row r="1420">
          <cell r="AG1420">
            <v>2.7583475726317419E-3</v>
          </cell>
        </row>
        <row r="1421">
          <cell r="AG1421">
            <v>2.7118841946436469E-2</v>
          </cell>
        </row>
        <row r="1422">
          <cell r="AG1422">
            <v>6.6490155796834222E-3</v>
          </cell>
        </row>
        <row r="1423">
          <cell r="AG1423">
            <v>4.1201567937393442E-2</v>
          </cell>
        </row>
        <row r="1424">
          <cell r="AG1424">
            <v>2.4993108972934793E-3</v>
          </cell>
        </row>
        <row r="1425">
          <cell r="AG1425">
            <v>2.2076182661363818E-2</v>
          </cell>
        </row>
        <row r="1426">
          <cell r="AG1426">
            <v>8.5931460438204668E-2</v>
          </cell>
        </row>
        <row r="1427">
          <cell r="AG1427">
            <v>6.6123104869947064E-3</v>
          </cell>
        </row>
        <row r="1428">
          <cell r="AG1428">
            <v>6.4101579232109206E-3</v>
          </cell>
        </row>
        <row r="1429">
          <cell r="AG1429">
            <v>4.6106471106607191E-3</v>
          </cell>
        </row>
        <row r="1430">
          <cell r="AG1430">
            <v>1.0438772117036556E-2</v>
          </cell>
        </row>
        <row r="1431">
          <cell r="AG1431">
            <v>7.5340933879874793E-3</v>
          </cell>
        </row>
        <row r="1432">
          <cell r="AG1432">
            <v>8.8306196217430334E-3</v>
          </cell>
        </row>
        <row r="1433">
          <cell r="AG1433">
            <v>1.2686638456102897E-2</v>
          </cell>
        </row>
        <row r="1434">
          <cell r="AG1434">
            <v>0.10150018104641809</v>
          </cell>
        </row>
        <row r="1435">
          <cell r="AG1435">
            <v>4.4209327928539821E-2</v>
          </cell>
        </row>
        <row r="1436">
          <cell r="AG1436">
            <v>5.7893558281905295E-3</v>
          </cell>
        </row>
        <row r="1437">
          <cell r="AG1437">
            <v>6.5978991120503636E-2</v>
          </cell>
        </row>
        <row r="1438">
          <cell r="AG1438">
            <v>0.26241480457349131</v>
          </cell>
        </row>
        <row r="1439">
          <cell r="AG1439">
            <v>0.87298024913736461</v>
          </cell>
        </row>
        <row r="1440">
          <cell r="AG1440">
            <v>3.5135686135141708E-3</v>
          </cell>
        </row>
        <row r="1441">
          <cell r="AG1441">
            <v>8.5460025009567054E-3</v>
          </cell>
        </row>
        <row r="1442">
          <cell r="AG1442">
            <v>1.7436807664415733E-2</v>
          </cell>
        </row>
        <row r="1443">
          <cell r="AG1443">
            <v>7.0433273760390741E-2</v>
          </cell>
        </row>
        <row r="1444">
          <cell r="AG1444">
            <v>2.3808936107106899E-2</v>
          </cell>
        </row>
        <row r="1445">
          <cell r="AG1445">
            <v>5.067113564876961E-3</v>
          </cell>
        </row>
        <row r="1446">
          <cell r="AG1446">
            <v>7.7118457108375504E-3</v>
          </cell>
        </row>
        <row r="1447">
          <cell r="AG1447">
            <v>9.438780413694418E-3</v>
          </cell>
        </row>
        <row r="1448">
          <cell r="AG1448">
            <v>1.1750363726460374E-2</v>
          </cell>
        </row>
        <row r="1449">
          <cell r="AG1449">
            <v>2.4235079577407365E-2</v>
          </cell>
        </row>
        <row r="1450">
          <cell r="AG1450">
            <v>6.5014549777993548E-3</v>
          </cell>
        </row>
        <row r="1451">
          <cell r="AG1451">
            <v>2.7183142864785157E-2</v>
          </cell>
        </row>
        <row r="1452">
          <cell r="AG1452">
            <v>9.5803384556661288E-4</v>
          </cell>
        </row>
        <row r="1453">
          <cell r="AG1453">
            <v>4.5058164004309368E-3</v>
          </cell>
        </row>
        <row r="1454">
          <cell r="AG1454">
            <v>2.7873455517965179E-3</v>
          </cell>
        </row>
        <row r="1455">
          <cell r="AG1455">
            <v>1.2442167160463327E-3</v>
          </cell>
        </row>
        <row r="1456">
          <cell r="AG1456">
            <v>3.5495391975010613E-4</v>
          </cell>
        </row>
        <row r="1457">
          <cell r="AG1457">
            <v>3.0810480109421338E-3</v>
          </cell>
        </row>
        <row r="1458">
          <cell r="AG1458">
            <v>9.4205903888366861E-4</v>
          </cell>
        </row>
        <row r="1459">
          <cell r="AG1459">
            <v>1.412700387021372E-2</v>
          </cell>
        </row>
        <row r="1460">
          <cell r="AG1460">
            <v>2.5516642644383372E-2</v>
          </cell>
        </row>
        <row r="1461">
          <cell r="AG1461">
            <v>1.855322440849981E-2</v>
          </cell>
        </row>
        <row r="1462">
          <cell r="AG1462">
            <v>1.6740106452610118E-3</v>
          </cell>
        </row>
        <row r="1463">
          <cell r="AG1463">
            <v>8.0334967635049201E-3</v>
          </cell>
        </row>
        <row r="1464">
          <cell r="AG1464">
            <v>8.7135526591273049E-2</v>
          </cell>
        </row>
        <row r="1465">
          <cell r="AG1465">
            <v>4.3885140106613055E-2</v>
          </cell>
        </row>
        <row r="1466">
          <cell r="AG1466">
            <v>3.8495259179225444E-2</v>
          </cell>
        </row>
        <row r="1467">
          <cell r="AG1467">
            <v>0.30975377138006355</v>
          </cell>
        </row>
        <row r="1468">
          <cell r="AG1468">
            <v>1.2525525491895388E-2</v>
          </cell>
        </row>
        <row r="1469">
          <cell r="AG1469">
            <v>4.2826816176580733E-2</v>
          </cell>
        </row>
        <row r="1470">
          <cell r="AG1470">
            <v>2.3419213723868716E-2</v>
          </cell>
        </row>
        <row r="1471">
          <cell r="AG1471">
            <v>6.6357700513975668E-3</v>
          </cell>
        </row>
        <row r="1472">
          <cell r="AG1472">
            <v>4.3468398468434095E-3</v>
          </cell>
        </row>
        <row r="1473">
          <cell r="AG1473">
            <v>1.0231767804248598E-2</v>
          </cell>
        </row>
        <row r="1474">
          <cell r="AG1474">
            <v>7.8410330691410703E-3</v>
          </cell>
        </row>
        <row r="1484">
          <cell r="C1484" t="str">
            <v>Yuling-THP1-21112016-M1-FATP4#1</v>
          </cell>
          <cell r="AG1484">
            <v>2.2877456880107568E-3</v>
          </cell>
        </row>
        <row r="1485">
          <cell r="AG1485">
            <v>2.641647935950881E-3</v>
          </cell>
        </row>
        <row r="1486">
          <cell r="AG1486">
            <v>2.5938234924529929E-2</v>
          </cell>
        </row>
        <row r="1488">
          <cell r="AG1488">
            <v>0</v>
          </cell>
        </row>
        <row r="1489">
          <cell r="AG1489">
            <v>5.2588816498710077E-4</v>
          </cell>
        </row>
        <row r="1490">
          <cell r="AG1490">
            <v>1.0959646665274039E-2</v>
          </cell>
        </row>
        <row r="1491">
          <cell r="AG1491">
            <v>1.8717264657230368E-2</v>
          </cell>
        </row>
        <row r="1492">
          <cell r="AG1492">
            <v>5.5593655853393886E-4</v>
          </cell>
        </row>
        <row r="1493">
          <cell r="AG1493">
            <v>1.0102489378318873E-3</v>
          </cell>
        </row>
        <row r="1494">
          <cell r="AG1494">
            <v>9.2576587248788928E-4</v>
          </cell>
        </row>
        <row r="1495">
          <cell r="AG1495">
            <v>1.0996885985309038E-3</v>
          </cell>
        </row>
        <row r="1496">
          <cell r="AG1496">
            <v>2.2183438991573044E-3</v>
          </cell>
        </row>
        <row r="1497">
          <cell r="AG1497">
            <v>8.7169835736334851E-4</v>
          </cell>
        </row>
        <row r="1498">
          <cell r="AG1498">
            <v>6.6057335965152256E-4</v>
          </cell>
        </row>
        <row r="1499">
          <cell r="AG1499">
            <v>3.0150735734769682E-3</v>
          </cell>
        </row>
        <row r="1501">
          <cell r="AG1501">
            <v>2.0887378921988051E-3</v>
          </cell>
        </row>
        <row r="1502">
          <cell r="AG1502">
            <v>2.9782666572174777E-3</v>
          </cell>
        </row>
        <row r="1503">
          <cell r="AG1503">
            <v>2.0783882955394989E-2</v>
          </cell>
        </row>
        <row r="1504">
          <cell r="AG1504">
            <v>5.0738705442697563E-3</v>
          </cell>
        </row>
        <row r="1505">
          <cell r="AG1505">
            <v>5.8149548101670362E-2</v>
          </cell>
        </row>
        <row r="1506">
          <cell r="AG1506">
            <v>2.4091985335192023E-3</v>
          </cell>
        </row>
        <row r="1507">
          <cell r="AG1507">
            <v>2.5979220752723013E-2</v>
          </cell>
        </row>
        <row r="1508">
          <cell r="AG1508">
            <v>0.12377400063350708</v>
          </cell>
        </row>
        <row r="1509">
          <cell r="AG1509">
            <v>6.4271046122923829E-3</v>
          </cell>
        </row>
        <row r="1510">
          <cell r="AG1510">
            <v>1.2030277316273041E-2</v>
          </cell>
        </row>
        <row r="1511">
          <cell r="AG1511">
            <v>8.4325054116073488E-3</v>
          </cell>
        </row>
        <row r="1512">
          <cell r="AG1512">
            <v>1.4528437296180474E-2</v>
          </cell>
        </row>
        <row r="1513">
          <cell r="AG1513">
            <v>1.0477268702574804E-2</v>
          </cell>
        </row>
        <row r="1514">
          <cell r="AG1514">
            <v>1.5773294052267937E-2</v>
          </cell>
        </row>
        <row r="1515">
          <cell r="AG1515">
            <v>1.7970047683904911E-2</v>
          </cell>
        </row>
        <row r="1516">
          <cell r="AG1516">
            <v>0.13501550677079907</v>
          </cell>
        </row>
        <row r="1517">
          <cell r="AG1517">
            <v>7.5343771759126196E-2</v>
          </cell>
        </row>
        <row r="1518">
          <cell r="AG1518">
            <v>8.0729216024338288E-3</v>
          </cell>
        </row>
        <row r="1519">
          <cell r="AG1519">
            <v>0.1094235192390042</v>
          </cell>
        </row>
        <row r="1520">
          <cell r="AG1520">
            <v>0.34957357634734698</v>
          </cell>
        </row>
        <row r="1521">
          <cell r="AG1521">
            <v>0.87298024913736461</v>
          </cell>
        </row>
        <row r="1522">
          <cell r="AG1522">
            <v>5.8197575334479976E-3</v>
          </cell>
        </row>
        <row r="1523">
          <cell r="AG1523">
            <v>1.5908402596354752E-2</v>
          </cell>
        </row>
        <row r="1524">
          <cell r="AG1524">
            <v>2.9945109029626028E-2</v>
          </cell>
        </row>
        <row r="1525">
          <cell r="AG1525">
            <v>0.10937566783072192</v>
          </cell>
        </row>
        <row r="1526">
          <cell r="AG1526">
            <v>3.619205139015759E-2</v>
          </cell>
        </row>
        <row r="1527">
          <cell r="AG1527">
            <v>5.5719742547168764E-3</v>
          </cell>
        </row>
        <row r="1528">
          <cell r="AG1528">
            <v>1.1824598159015039E-2</v>
          </cell>
        </row>
        <row r="1529">
          <cell r="AG1529">
            <v>1.5885007852364231E-2</v>
          </cell>
        </row>
        <row r="1530">
          <cell r="AG1530">
            <v>1.8118261540816215E-2</v>
          </cell>
        </row>
        <row r="1531">
          <cell r="AG1531">
            <v>4.2630864348924796E-2</v>
          </cell>
        </row>
        <row r="1532">
          <cell r="AG1532">
            <v>7.9667309309280759E-3</v>
          </cell>
        </row>
        <row r="1533">
          <cell r="AG1533">
            <v>3.8720707077041068E-2</v>
          </cell>
        </row>
        <row r="1534">
          <cell r="AG1534">
            <v>1.5280399777818344E-3</v>
          </cell>
        </row>
        <row r="1535">
          <cell r="AG1535">
            <v>8.2437507946240742E-3</v>
          </cell>
        </row>
        <row r="1536">
          <cell r="AG1536">
            <v>4.4721668583785528E-3</v>
          </cell>
        </row>
        <row r="1537">
          <cell r="AG1537">
            <v>2.0421381811500639E-3</v>
          </cell>
        </row>
        <row r="1538">
          <cell r="AG1538">
            <v>4.4102952471435319E-4</v>
          </cell>
        </row>
        <row r="1539">
          <cell r="AG1539">
            <v>3.1389238014203264E-3</v>
          </cell>
        </row>
        <row r="1540">
          <cell r="AG1540">
            <v>1.0045700170955739E-3</v>
          </cell>
        </row>
        <row r="1541">
          <cell r="AG1541">
            <v>1.5436392989581809E-2</v>
          </cell>
        </row>
        <row r="1542">
          <cell r="AG1542">
            <v>1.9161550676065869E-2</v>
          </cell>
        </row>
        <row r="1543">
          <cell r="AG1543">
            <v>3.3217022788190428E-2</v>
          </cell>
        </row>
        <row r="1544">
          <cell r="AG1544">
            <v>3.2801723654942061E-3</v>
          </cell>
        </row>
        <row r="1545">
          <cell r="AG1545">
            <v>9.6312777023179232E-3</v>
          </cell>
        </row>
        <row r="1546">
          <cell r="AG1546">
            <v>0.11425374306250377</v>
          </cell>
        </row>
        <row r="1547">
          <cell r="AG1547">
            <v>6.514288042894982E-2</v>
          </cell>
        </row>
        <row r="1548">
          <cell r="AG1548">
            <v>5.7304292218060618E-2</v>
          </cell>
        </row>
        <row r="1549">
          <cell r="AG1549">
            <v>0.41670403420100977</v>
          </cell>
        </row>
        <row r="1550">
          <cell r="AG1550">
            <v>1.9429415022909922E-2</v>
          </cell>
        </row>
        <row r="1551">
          <cell r="AG1551">
            <v>7.8184239176784104E-2</v>
          </cell>
        </row>
        <row r="1552">
          <cell r="AG1552">
            <v>3.6748132138576452E-2</v>
          </cell>
        </row>
        <row r="1553">
          <cell r="AG1553">
            <v>1.1233227955006286E-2</v>
          </cell>
        </row>
        <row r="1554">
          <cell r="AG1554">
            <v>7.7451124496104324E-3</v>
          </cell>
        </row>
        <row r="1555">
          <cell r="AG1555">
            <v>1.6396700419603161E-2</v>
          </cell>
        </row>
        <row r="1556">
          <cell r="AG1556">
            <v>9.6904069502114915E-3</v>
          </cell>
        </row>
        <row r="1566">
          <cell r="C1566" t="str">
            <v>Yuling-THP1-21112016-M1-FATP4#2</v>
          </cell>
          <cell r="AG1566">
            <v>3.0150012421384263E-3</v>
          </cell>
        </row>
        <row r="1567">
          <cell r="AG1567">
            <v>2.6385735414904809E-3</v>
          </cell>
        </row>
        <row r="1568">
          <cell r="AG1568">
            <v>2.7462608053661505E-2</v>
          </cell>
        </row>
        <row r="1570">
          <cell r="AG1570">
            <v>0</v>
          </cell>
        </row>
        <row r="1571">
          <cell r="AG1571">
            <v>9.3577511806942405E-4</v>
          </cell>
        </row>
        <row r="1572">
          <cell r="AG1572">
            <v>1.0504070984198425E-2</v>
          </cell>
        </row>
        <row r="1573">
          <cell r="AG1573">
            <v>2.0440415711532794E-2</v>
          </cell>
        </row>
        <row r="1574">
          <cell r="AG1574">
            <v>4.8548817930543553E-4</v>
          </cell>
        </row>
        <row r="1575">
          <cell r="AG1575">
            <v>1.2220219903574872E-3</v>
          </cell>
        </row>
        <row r="1576">
          <cell r="AG1576">
            <v>1.1929366200166206E-3</v>
          </cell>
        </row>
        <row r="1577">
          <cell r="AG1577">
            <v>1.0384639155231689E-3</v>
          </cell>
        </row>
        <row r="1578">
          <cell r="AG1578">
            <v>1.2206400489547711E-3</v>
          </cell>
        </row>
        <row r="1579">
          <cell r="AG1579">
            <v>1.2269478754500509E-3</v>
          </cell>
        </row>
        <row r="1580">
          <cell r="AG1580">
            <v>1.0119921510354588E-3</v>
          </cell>
        </row>
        <row r="1581">
          <cell r="AG1581">
            <v>3.303526055141448E-3</v>
          </cell>
        </row>
        <row r="1583">
          <cell r="AG1583">
            <v>1.3773005876568266E-3</v>
          </cell>
        </row>
        <row r="1584">
          <cell r="AG1584">
            <v>2.3732103259017671E-3</v>
          </cell>
        </row>
        <row r="1585">
          <cell r="AG1585">
            <v>2.1928903569492043E-2</v>
          </cell>
        </row>
        <row r="1586">
          <cell r="AG1586">
            <v>4.7550130587986853E-3</v>
          </cell>
        </row>
        <row r="1587">
          <cell r="AG1587">
            <v>4.4947566735167983E-2</v>
          </cell>
        </row>
        <row r="1588">
          <cell r="AG1588">
            <v>1.9696158736623162E-3</v>
          </cell>
        </row>
        <row r="1589">
          <cell r="AG1589">
            <v>2.2887782249505419E-2</v>
          </cell>
        </row>
        <row r="1590">
          <cell r="AG1590">
            <v>0.12753911833232665</v>
          </cell>
        </row>
        <row r="1591">
          <cell r="AG1591">
            <v>7.0722526682936273E-3</v>
          </cell>
        </row>
        <row r="1592">
          <cell r="AG1592">
            <v>8.3247139941831291E-3</v>
          </cell>
        </row>
        <row r="1593">
          <cell r="AG1593">
            <v>7.1854669501151963E-3</v>
          </cell>
        </row>
        <row r="1594">
          <cell r="AG1594">
            <v>1.5149638473106436E-2</v>
          </cell>
        </row>
        <row r="1595">
          <cell r="AG1595">
            <v>1.1201293867090806E-2</v>
          </cell>
        </row>
        <row r="1596">
          <cell r="AG1596">
            <v>1.3517696638756321E-2</v>
          </cell>
        </row>
        <row r="1597">
          <cell r="AG1597">
            <v>1.5097484685840106E-2</v>
          </cell>
        </row>
        <row r="1598">
          <cell r="AG1598">
            <v>0.10718514619242991</v>
          </cell>
        </row>
        <row r="1599">
          <cell r="AG1599">
            <v>5.6851508201213929E-2</v>
          </cell>
        </row>
        <row r="1600">
          <cell r="AG1600">
            <v>7.1362668762865386E-3</v>
          </cell>
        </row>
        <row r="1601">
          <cell r="AG1601">
            <v>8.6468793997557136E-2</v>
          </cell>
        </row>
        <row r="1602">
          <cell r="AG1602">
            <v>0.35601178810151812</v>
          </cell>
        </row>
        <row r="1603">
          <cell r="AG1603">
            <v>0.87298024913736461</v>
          </cell>
        </row>
        <row r="1604">
          <cell r="AG1604">
            <v>5.2832602299574989E-3</v>
          </cell>
        </row>
        <row r="1605">
          <cell r="AG1605">
            <v>1.0786894208258409E-2</v>
          </cell>
        </row>
        <row r="1606">
          <cell r="AG1606">
            <v>2.5586273909316712E-2</v>
          </cell>
        </row>
        <row r="1607">
          <cell r="AG1607">
            <v>0.10773327797510193</v>
          </cell>
        </row>
        <row r="1608">
          <cell r="AG1608">
            <v>3.2316951284079666E-2</v>
          </cell>
        </row>
        <row r="1609">
          <cell r="AG1609">
            <v>4.8877119783254904E-3</v>
          </cell>
        </row>
        <row r="1610">
          <cell r="AG1610">
            <v>1.1776419388022661E-2</v>
          </cell>
        </row>
        <row r="1611">
          <cell r="AG1611">
            <v>1.3701675699100604E-2</v>
          </cell>
        </row>
        <row r="1612">
          <cell r="AG1612">
            <v>1.723686351319368E-2</v>
          </cell>
        </row>
        <row r="1613">
          <cell r="AG1613">
            <v>3.5054189394893284E-2</v>
          </cell>
        </row>
        <row r="1614">
          <cell r="AG1614">
            <v>7.1449242883474861E-3</v>
          </cell>
        </row>
        <row r="1615">
          <cell r="AG1615">
            <v>3.2559340328623031E-2</v>
          </cell>
        </row>
        <row r="1616">
          <cell r="AG1616">
            <v>1.3236444723804287E-3</v>
          </cell>
        </row>
        <row r="1617">
          <cell r="AG1617">
            <v>6.3815333568113305E-3</v>
          </cell>
        </row>
        <row r="1618">
          <cell r="AG1618">
            <v>3.541549310149314E-3</v>
          </cell>
        </row>
        <row r="1619">
          <cell r="AG1619">
            <v>1.5702623292791231E-3</v>
          </cell>
        </row>
        <row r="1620">
          <cell r="AG1620">
            <v>3.2663338970465483E-4</v>
          </cell>
        </row>
        <row r="1621">
          <cell r="AG1621">
            <v>2.4032997502415705E-3</v>
          </cell>
        </row>
        <row r="1622">
          <cell r="AG1622">
            <v>9.6059075899206287E-4</v>
          </cell>
        </row>
        <row r="1623">
          <cell r="AG1623">
            <v>1.6223170066102081E-2</v>
          </cell>
        </row>
        <row r="1624">
          <cell r="AG1624">
            <v>2.178741664337526E-2</v>
          </cell>
        </row>
        <row r="1625">
          <cell r="AG1625">
            <v>2.4138521740239949E-2</v>
          </cell>
        </row>
        <row r="1626">
          <cell r="AG1626">
            <v>2.302534476505135E-3</v>
          </cell>
        </row>
        <row r="1627">
          <cell r="AG1627">
            <v>8.2431177675847296E-3</v>
          </cell>
        </row>
        <row r="1628">
          <cell r="AG1628">
            <v>8.9518837118736316E-2</v>
          </cell>
        </row>
        <row r="1629">
          <cell r="AG1629">
            <v>5.0695531827812515E-2</v>
          </cell>
        </row>
        <row r="1630">
          <cell r="AG1630">
            <v>4.8126019057233724E-2</v>
          </cell>
        </row>
        <row r="1631">
          <cell r="AG1631">
            <v>0.34670708931267447</v>
          </cell>
        </row>
        <row r="1632">
          <cell r="AG1632">
            <v>1.7849492415081339E-2</v>
          </cell>
        </row>
        <row r="1633">
          <cell r="AG1633">
            <v>6.7246831738718066E-2</v>
          </cell>
        </row>
        <row r="1634">
          <cell r="AG1634">
            <v>3.3853805740853782E-2</v>
          </cell>
        </row>
        <row r="1635">
          <cell r="AG1635">
            <v>8.8849361825016661E-3</v>
          </cell>
        </row>
        <row r="1636">
          <cell r="AG1636">
            <v>6.7867209483832795E-3</v>
          </cell>
        </row>
        <row r="1637">
          <cell r="AG1637">
            <v>1.5334596683069975E-2</v>
          </cell>
        </row>
        <row r="1638">
          <cell r="AG1638">
            <v>9.0078757424676744E-3</v>
          </cell>
        </row>
        <row r="1648">
          <cell r="C1648" t="str">
            <v>Yuling-THP1-21112016-M1-FATP4#3</v>
          </cell>
          <cell r="AG1648">
            <v>3.1727278673851296E-3</v>
          </cell>
        </row>
        <row r="1649">
          <cell r="AG1649">
            <v>3.1076806980647777E-3</v>
          </cell>
        </row>
        <row r="1650">
          <cell r="AG1650">
            <v>2.7557867832786714E-2</v>
          </cell>
        </row>
        <row r="1652">
          <cell r="AG1652">
            <v>0</v>
          </cell>
        </row>
        <row r="1653">
          <cell r="AG1653">
            <v>6.5566193580549352E-4</v>
          </cell>
        </row>
        <row r="1654">
          <cell r="AG1654">
            <v>1.1160710210259814E-2</v>
          </cell>
        </row>
        <row r="1655">
          <cell r="AG1655">
            <v>2.7958753583183012E-2</v>
          </cell>
        </row>
        <row r="1656">
          <cell r="AG1656">
            <v>0</v>
          </cell>
        </row>
        <row r="1657">
          <cell r="AG1657">
            <v>1.1067321875336408E-3</v>
          </cell>
        </row>
        <row r="1658">
          <cell r="AG1658">
            <v>8.050455218038459E-4</v>
          </cell>
        </row>
        <row r="1659">
          <cell r="AG1659">
            <v>1.1426588213670299E-3</v>
          </cell>
        </row>
        <row r="1660">
          <cell r="AG1660">
            <v>1.3537715253273211E-3</v>
          </cell>
        </row>
        <row r="1661">
          <cell r="AG1661">
            <v>1.6755437329740652E-3</v>
          </cell>
        </row>
        <row r="1662">
          <cell r="AG1662">
            <v>1.8237084855155373E-3</v>
          </cell>
        </row>
        <row r="1663">
          <cell r="AG1663">
            <v>3.9231340528842083E-3</v>
          </cell>
        </row>
        <row r="1665">
          <cell r="AG1665">
            <v>1.4503841454574025E-3</v>
          </cell>
        </row>
        <row r="1666">
          <cell r="AG1666">
            <v>2.0768648927839825E-3</v>
          </cell>
        </row>
        <row r="1667">
          <cell r="AG1667">
            <v>1.8607918490481337E-2</v>
          </cell>
        </row>
        <row r="1668">
          <cell r="AG1668">
            <v>4.0402723259335815E-3</v>
          </cell>
        </row>
        <row r="1669">
          <cell r="AG1669">
            <v>4.1269869958947727E-2</v>
          </cell>
        </row>
        <row r="1670">
          <cell r="AG1670">
            <v>1.7585613392943509E-3</v>
          </cell>
        </row>
        <row r="1671">
          <cell r="AG1671">
            <v>2.0534768952835979E-2</v>
          </cell>
        </row>
        <row r="1672">
          <cell r="AG1672">
            <v>0.10808376346739401</v>
          </cell>
        </row>
        <row r="1673">
          <cell r="AG1673">
            <v>6.4063468065107976E-3</v>
          </cell>
        </row>
        <row r="1674">
          <cell r="AG1674">
            <v>8.3869278746315362E-3</v>
          </cell>
        </row>
        <row r="1675">
          <cell r="AG1675">
            <v>6.4039668871453516E-3</v>
          </cell>
        </row>
        <row r="1676">
          <cell r="AG1676">
            <v>1.3366720967938756E-2</v>
          </cell>
        </row>
        <row r="1677">
          <cell r="AG1677">
            <v>1.0349404662915762E-2</v>
          </cell>
        </row>
        <row r="1678">
          <cell r="AG1678">
            <v>1.2852145981478623E-2</v>
          </cell>
        </row>
        <row r="1679">
          <cell r="AG1679">
            <v>1.3274023799903029E-2</v>
          </cell>
        </row>
        <row r="1680">
          <cell r="AG1680">
            <v>9.7893415091449498E-2</v>
          </cell>
        </row>
        <row r="1681">
          <cell r="AG1681">
            <v>5.2120052090505846E-2</v>
          </cell>
        </row>
        <row r="1682">
          <cell r="AG1682">
            <v>6.4162327599975796E-3</v>
          </cell>
        </row>
        <row r="1683">
          <cell r="AG1683">
            <v>7.9458621371108179E-2</v>
          </cell>
        </row>
        <row r="1684">
          <cell r="AG1684">
            <v>0.32050625214455275</v>
          </cell>
        </row>
        <row r="1685">
          <cell r="AG1685">
            <v>0.87298024913736461</v>
          </cell>
        </row>
        <row r="1686">
          <cell r="AG1686">
            <v>5.0754246063322486E-3</v>
          </cell>
        </row>
        <row r="1687">
          <cell r="AG1687">
            <v>1.1477263922048925E-2</v>
          </cell>
        </row>
        <row r="1688">
          <cell r="AG1688">
            <v>2.3617398492834875E-2</v>
          </cell>
        </row>
        <row r="1689">
          <cell r="AG1689">
            <v>9.5786782801368153E-2</v>
          </cell>
        </row>
        <row r="1690">
          <cell r="AG1690">
            <v>3.0848871590949706E-2</v>
          </cell>
        </row>
        <row r="1691">
          <cell r="AG1691">
            <v>4.475783669110521E-3</v>
          </cell>
        </row>
        <row r="1692">
          <cell r="AG1692">
            <v>1.1743726829539402E-2</v>
          </cell>
        </row>
        <row r="1693">
          <cell r="AG1693">
            <v>1.3681120282072596E-2</v>
          </cell>
        </row>
        <row r="1694">
          <cell r="AG1694">
            <v>1.7023371013999235E-2</v>
          </cell>
        </row>
        <row r="1695">
          <cell r="AG1695">
            <v>3.1885070768436337E-2</v>
          </cell>
        </row>
        <row r="1696">
          <cell r="AG1696">
            <v>6.7201133403696845E-3</v>
          </cell>
        </row>
        <row r="1697">
          <cell r="AG1697">
            <v>2.915750174830626E-2</v>
          </cell>
        </row>
        <row r="1698">
          <cell r="AG1698">
            <v>1.2566955717922988E-3</v>
          </cell>
        </row>
        <row r="1699">
          <cell r="AG1699">
            <v>6.7216945845822518E-3</v>
          </cell>
        </row>
        <row r="1700">
          <cell r="AG1700">
            <v>3.5256165851190154E-3</v>
          </cell>
        </row>
        <row r="1701">
          <cell r="AG1701">
            <v>1.589618686143119E-3</v>
          </cell>
        </row>
        <row r="1702">
          <cell r="AG1702">
            <v>3.2420579371146173E-4</v>
          </cell>
        </row>
        <row r="1703">
          <cell r="AG1703">
            <v>2.1903849689733162E-3</v>
          </cell>
        </row>
        <row r="1704">
          <cell r="AG1704">
            <v>8.970029846863787E-4</v>
          </cell>
        </row>
        <row r="1705">
          <cell r="AG1705">
            <v>1.3953521160849136E-2</v>
          </cell>
        </row>
        <row r="1706">
          <cell r="AG1706">
            <v>1.8305244737019569E-2</v>
          </cell>
        </row>
        <row r="1707">
          <cell r="AG1707">
            <v>2.2479185577060669E-2</v>
          </cell>
        </row>
        <row r="1708">
          <cell r="AG1708">
            <v>2.1564222797596519E-3</v>
          </cell>
        </row>
        <row r="1709">
          <cell r="AG1709">
            <v>7.2979849838447066E-3</v>
          </cell>
        </row>
        <row r="1710">
          <cell r="AG1710">
            <v>8.2041369613109635E-2</v>
          </cell>
        </row>
        <row r="1711">
          <cell r="AG1711">
            <v>4.9962065497197672E-2</v>
          </cell>
        </row>
        <row r="1712">
          <cell r="AG1712">
            <v>4.3612927592276959E-2</v>
          </cell>
        </row>
        <row r="1713">
          <cell r="AG1713">
            <v>0.31877820123056572</v>
          </cell>
        </row>
        <row r="1714">
          <cell r="AG1714">
            <v>1.6307792128753093E-2</v>
          </cell>
        </row>
        <row r="1715">
          <cell r="AG1715">
            <v>5.7914641059065707E-2</v>
          </cell>
        </row>
        <row r="1716">
          <cell r="AG1716">
            <v>3.1092077299928481E-2</v>
          </cell>
        </row>
        <row r="1717">
          <cell r="AG1717">
            <v>9.1163369168585813E-3</v>
          </cell>
        </row>
        <row r="1718">
          <cell r="AG1718">
            <v>6.4630801770002768E-3</v>
          </cell>
        </row>
        <row r="1719">
          <cell r="AG1719">
            <v>1.4069038381240236E-2</v>
          </cell>
        </row>
        <row r="1720">
          <cell r="AG1720">
            <v>8.2808091624881116E-3</v>
          </cell>
        </row>
        <row r="1730">
          <cell r="C1730" t="str">
            <v>Yuling-THP1-21112016-M1-FATP4#4</v>
          </cell>
          <cell r="AG1730">
            <v>2.3764245232015487E-3</v>
          </cell>
        </row>
        <row r="1731">
          <cell r="AG1731">
            <v>3.4425223166520695E-3</v>
          </cell>
        </row>
        <row r="1732">
          <cell r="AG1732">
            <v>3.0688622997335862E-2</v>
          </cell>
        </row>
        <row r="1734">
          <cell r="AG1734">
            <v>0</v>
          </cell>
        </row>
        <row r="1735">
          <cell r="AG1735">
            <v>7.3174921024330743E-4</v>
          </cell>
        </row>
        <row r="1736">
          <cell r="AG1736">
            <v>1.4135067071436611E-2</v>
          </cell>
        </row>
        <row r="1737">
          <cell r="AG1737">
            <v>2.0182324678714454E-2</v>
          </cell>
        </row>
        <row r="1738">
          <cell r="AG1738">
            <v>0</v>
          </cell>
        </row>
        <row r="1739">
          <cell r="AG1739">
            <v>1.2094814259148968E-3</v>
          </cell>
        </row>
        <row r="1740">
          <cell r="AG1740">
            <v>9.0542349328903509E-4</v>
          </cell>
        </row>
        <row r="1741">
          <cell r="AG1741">
            <v>5.294944298431456E-4</v>
          </cell>
        </row>
        <row r="1742">
          <cell r="AG1742">
            <v>1.2623536859534159E-3</v>
          </cell>
        </row>
        <row r="1743">
          <cell r="AG1743">
            <v>1.4561025733416466E-3</v>
          </cell>
        </row>
        <row r="1744">
          <cell r="AG1744">
            <v>2.9885728453326362E-4</v>
          </cell>
        </row>
        <row r="1745">
          <cell r="AG1745">
            <v>5.8071860270005804E-3</v>
          </cell>
        </row>
        <row r="1747">
          <cell r="AG1747">
            <v>1.7534009539176935E-3</v>
          </cell>
        </row>
        <row r="1748">
          <cell r="AG1748">
            <v>2.5243221199774657E-3</v>
          </cell>
        </row>
        <row r="1749">
          <cell r="AG1749">
            <v>2.4544542526244037E-2</v>
          </cell>
        </row>
        <row r="1750">
          <cell r="AG1750">
            <v>4.7379924647162818E-3</v>
          </cell>
        </row>
        <row r="1751">
          <cell r="AG1751">
            <v>4.964918354387856E-2</v>
          </cell>
        </row>
        <row r="1752">
          <cell r="AG1752">
            <v>1.9547834153676169E-3</v>
          </cell>
        </row>
        <row r="1753">
          <cell r="AG1753">
            <v>2.4087120496851473E-2</v>
          </cell>
        </row>
        <row r="1754">
          <cell r="AG1754">
            <v>0.12885283198246728</v>
          </cell>
        </row>
        <row r="1755">
          <cell r="AG1755">
            <v>7.0135400308218125E-3</v>
          </cell>
        </row>
        <row r="1756">
          <cell r="AG1756">
            <v>8.8425440767438412E-3</v>
          </cell>
        </row>
        <row r="1757">
          <cell r="AG1757">
            <v>7.3661770521119985E-3</v>
          </cell>
        </row>
        <row r="1758">
          <cell r="AG1758">
            <v>1.5888776756236983E-2</v>
          </cell>
        </row>
        <row r="1759">
          <cell r="AG1759">
            <v>1.1581531611139156E-2</v>
          </cell>
        </row>
        <row r="1760">
          <cell r="AG1760">
            <v>1.3733218924455167E-2</v>
          </cell>
        </row>
        <row r="1761">
          <cell r="AG1761">
            <v>1.5708841266070826E-2</v>
          </cell>
        </row>
        <row r="1762">
          <cell r="AG1762">
            <v>0.12141602799268983</v>
          </cell>
        </row>
        <row r="1763">
          <cell r="AG1763">
            <v>5.7553714510768898E-2</v>
          </cell>
        </row>
        <row r="1764">
          <cell r="AG1764">
            <v>7.7183154697108214E-3</v>
          </cell>
        </row>
        <row r="1765">
          <cell r="AG1765">
            <v>9.1799457942792762E-2</v>
          </cell>
        </row>
        <row r="1766">
          <cell r="AG1766">
            <v>0.36467964276301967</v>
          </cell>
        </row>
        <row r="1767">
          <cell r="AG1767">
            <v>0.87298024913736461</v>
          </cell>
        </row>
        <row r="1768">
          <cell r="AG1768">
            <v>5.1384227771838469E-3</v>
          </cell>
        </row>
        <row r="1769">
          <cell r="AG1769">
            <v>1.2407872053435139E-2</v>
          </cell>
        </row>
        <row r="1770">
          <cell r="AG1770">
            <v>2.7784044378337674E-2</v>
          </cell>
        </row>
        <row r="1771">
          <cell r="AG1771">
            <v>0.11719134466261641</v>
          </cell>
        </row>
        <row r="1772">
          <cell r="AG1772">
            <v>3.6452962753505506E-2</v>
          </cell>
        </row>
        <row r="1773">
          <cell r="AG1773">
            <v>4.9400036199492414E-3</v>
          </cell>
        </row>
        <row r="1774">
          <cell r="AG1774">
            <v>1.2118763038588687E-2</v>
          </cell>
        </row>
        <row r="1775">
          <cell r="AG1775">
            <v>1.3711941604647636E-2</v>
          </cell>
        </row>
        <row r="1776">
          <cell r="AG1776">
            <v>1.8996244543818444E-2</v>
          </cell>
        </row>
        <row r="1777">
          <cell r="AG1777">
            <v>3.913879488346024E-2</v>
          </cell>
        </row>
        <row r="1778">
          <cell r="AG1778">
            <v>7.9388526598996104E-3</v>
          </cell>
        </row>
        <row r="1779">
          <cell r="AG1779">
            <v>3.6041241571948893E-2</v>
          </cell>
        </row>
        <row r="1780">
          <cell r="AG1780">
            <v>1.3277849032416744E-3</v>
          </cell>
        </row>
        <row r="1781">
          <cell r="AG1781">
            <v>6.9139992004524763E-3</v>
          </cell>
        </row>
        <row r="1782">
          <cell r="AG1782">
            <v>3.8844842180921764E-3</v>
          </cell>
        </row>
        <row r="1783">
          <cell r="AG1783">
            <v>1.8064056466332013E-3</v>
          </cell>
        </row>
        <row r="1784">
          <cell r="AG1784">
            <v>3.9654146268081411E-4</v>
          </cell>
        </row>
        <row r="1785">
          <cell r="AG1785">
            <v>2.7334212429037229E-3</v>
          </cell>
        </row>
        <row r="1786">
          <cell r="AG1786">
            <v>1.0527091713265374E-3</v>
          </cell>
        </row>
        <row r="1787">
          <cell r="AG1787">
            <v>1.6433787348292029E-2</v>
          </cell>
        </row>
        <row r="1788">
          <cell r="AG1788">
            <v>2.2519593604212431E-2</v>
          </cell>
        </row>
        <row r="1789">
          <cell r="AG1789">
            <v>2.6520673019960528E-2</v>
          </cell>
        </row>
        <row r="1790">
          <cell r="AG1790">
            <v>2.6192139304190634E-3</v>
          </cell>
        </row>
        <row r="1791">
          <cell r="AG1791">
            <v>9.1419983558707896E-3</v>
          </cell>
        </row>
        <row r="1792">
          <cell r="AG1792">
            <v>0.10144707829068778</v>
          </cell>
        </row>
        <row r="1793">
          <cell r="AG1793">
            <v>6.0834314679183342E-2</v>
          </cell>
        </row>
        <row r="1794">
          <cell r="AG1794">
            <v>5.3864022727767698E-2</v>
          </cell>
        </row>
        <row r="1795">
          <cell r="AG1795">
            <v>0.321187311505023</v>
          </cell>
        </row>
        <row r="1796">
          <cell r="AG1796">
            <v>1.951619569013615E-2</v>
          </cell>
        </row>
        <row r="1797">
          <cell r="AG1797">
            <v>6.9352344172502148E-2</v>
          </cell>
        </row>
        <row r="1798">
          <cell r="AG1798">
            <v>3.6735929786640503E-2</v>
          </cell>
        </row>
        <row r="1799">
          <cell r="AG1799">
            <v>9.8384370048810212E-3</v>
          </cell>
        </row>
        <row r="1800">
          <cell r="AG1800">
            <v>7.3442666399507524E-3</v>
          </cell>
        </row>
        <row r="1801">
          <cell r="AG1801">
            <v>1.7116874947920652E-2</v>
          </cell>
        </row>
        <row r="1802">
          <cell r="AG1802">
            <v>1.0368571701238583E-2</v>
          </cell>
        </row>
        <row r="1812">
          <cell r="C1812" t="str">
            <v>Yuling-THP1-21112016-M1-FATP4#5</v>
          </cell>
          <cell r="AG1812">
            <v>2.7891354209869778E-3</v>
          </cell>
        </row>
        <row r="1813">
          <cell r="AG1813">
            <v>3.6527332801280787E-3</v>
          </cell>
        </row>
        <row r="1814">
          <cell r="AG1814">
            <v>2.8805136193594753E-2</v>
          </cell>
        </row>
        <row r="1816">
          <cell r="AG1816">
            <v>0</v>
          </cell>
        </row>
        <row r="1817">
          <cell r="AG1817">
            <v>9.6366367737318295E-4</v>
          </cell>
        </row>
        <row r="1818">
          <cell r="AG1818">
            <v>1.4356738460131725E-2</v>
          </cell>
        </row>
        <row r="1819">
          <cell r="AG1819">
            <v>2.0444795913473524E-2</v>
          </cell>
        </row>
        <row r="1820">
          <cell r="AG1820">
            <v>0</v>
          </cell>
        </row>
        <row r="1821">
          <cell r="AG1821">
            <v>2.3512636325077694E-3</v>
          </cell>
        </row>
        <row r="1822">
          <cell r="AG1822">
            <v>1.2372345326062987E-3</v>
          </cell>
        </row>
        <row r="1823">
          <cell r="AG1823">
            <v>5.4531975087615254E-4</v>
          </cell>
        </row>
        <row r="1824">
          <cell r="AG1824">
            <v>3.0848671195561491E-3</v>
          </cell>
        </row>
        <row r="1825">
          <cell r="AG1825">
            <v>1.8376795775566356E-3</v>
          </cell>
        </row>
        <row r="1826">
          <cell r="AG1826">
            <v>6.2375603332076395E-4</v>
          </cell>
        </row>
        <row r="1827">
          <cell r="AG1827">
            <v>5.6844905800737082E-3</v>
          </cell>
        </row>
        <row r="1829">
          <cell r="AG1829">
            <v>1.4027799413670837E-3</v>
          </cell>
        </row>
        <row r="1830">
          <cell r="AG1830">
            <v>2.1933035853242294E-3</v>
          </cell>
        </row>
        <row r="1831">
          <cell r="AG1831">
            <v>1.9461883785671433E-2</v>
          </cell>
        </row>
        <row r="1832">
          <cell r="AG1832">
            <v>4.1239617404597905E-3</v>
          </cell>
        </row>
        <row r="1833">
          <cell r="AG1833">
            <v>4.3213080518269539E-2</v>
          </cell>
        </row>
        <row r="1834">
          <cell r="AG1834">
            <v>1.7270000230134859E-3</v>
          </cell>
        </row>
        <row r="1835">
          <cell r="AG1835">
            <v>2.076079846296008E-2</v>
          </cell>
        </row>
        <row r="1836">
          <cell r="AG1836">
            <v>0.10412024571605367</v>
          </cell>
        </row>
        <row r="1837">
          <cell r="AG1837">
            <v>6.3125353855009118E-3</v>
          </cell>
        </row>
        <row r="1838">
          <cell r="AG1838">
            <v>8.3148495515201343E-3</v>
          </cell>
        </row>
        <row r="1839">
          <cell r="AG1839">
            <v>6.5268952562494466E-3</v>
          </cell>
        </row>
        <row r="1840">
          <cell r="AG1840">
            <v>1.3761873311265153E-2</v>
          </cell>
        </row>
        <row r="1841">
          <cell r="AG1841">
            <v>1.0066837898991184E-2</v>
          </cell>
        </row>
        <row r="1842">
          <cell r="AG1842">
            <v>1.1971444140444171E-2</v>
          </cell>
        </row>
        <row r="1843">
          <cell r="AG1843">
            <v>1.3193151593977801E-2</v>
          </cell>
        </row>
        <row r="1844">
          <cell r="AG1844">
            <v>0.10152778398142201</v>
          </cell>
        </row>
        <row r="1845">
          <cell r="AG1845">
            <v>4.9476045361915987E-2</v>
          </cell>
        </row>
        <row r="1846">
          <cell r="AG1846">
            <v>6.5282616651211713E-3</v>
          </cell>
        </row>
        <row r="1847">
          <cell r="AG1847">
            <v>7.6662608093899964E-2</v>
          </cell>
        </row>
        <row r="1848">
          <cell r="AG1848">
            <v>0.31550690999486941</v>
          </cell>
        </row>
        <row r="1849">
          <cell r="AG1849">
            <v>0.87298024913736461</v>
          </cell>
        </row>
        <row r="1850">
          <cell r="AG1850">
            <v>5.2084857391992397E-3</v>
          </cell>
        </row>
        <row r="1851">
          <cell r="AG1851">
            <v>1.1455092061071138E-2</v>
          </cell>
        </row>
        <row r="1852">
          <cell r="AG1852">
            <v>2.4252503108047115E-2</v>
          </cell>
        </row>
        <row r="1853">
          <cell r="AG1853">
            <v>0.10134889866330848</v>
          </cell>
        </row>
        <row r="1854">
          <cell r="AG1854">
            <v>3.3522166826407206E-2</v>
          </cell>
        </row>
        <row r="1855">
          <cell r="AG1855">
            <v>4.5039487056966199E-3</v>
          </cell>
        </row>
        <row r="1856">
          <cell r="AG1856">
            <v>1.1509269564602739E-2</v>
          </cell>
        </row>
        <row r="1857">
          <cell r="AG1857">
            <v>1.2373079707191169E-2</v>
          </cell>
        </row>
        <row r="1858">
          <cell r="AG1858">
            <v>1.708086478433777E-2</v>
          </cell>
        </row>
        <row r="1859">
          <cell r="AG1859">
            <v>3.3196358909358827E-2</v>
          </cell>
        </row>
        <row r="1860">
          <cell r="AG1860">
            <v>6.3613731462488143E-3</v>
          </cell>
        </row>
        <row r="1861">
          <cell r="AG1861">
            <v>3.1394520187551393E-2</v>
          </cell>
        </row>
        <row r="1862">
          <cell r="AG1862">
            <v>1.3279703618797292E-3</v>
          </cell>
        </row>
        <row r="1863">
          <cell r="AG1863">
            <v>6.534895498597015E-3</v>
          </cell>
        </row>
        <row r="1864">
          <cell r="AG1864">
            <v>3.7123773820620853E-3</v>
          </cell>
        </row>
        <row r="1865">
          <cell r="AG1865">
            <v>1.5236558940927088E-3</v>
          </cell>
        </row>
        <row r="1866">
          <cell r="AG1866">
            <v>3.2716642257179141E-4</v>
          </cell>
        </row>
        <row r="1867">
          <cell r="AG1867">
            <v>2.3595407185458741E-3</v>
          </cell>
        </row>
        <row r="1868">
          <cell r="AG1868">
            <v>8.8524724855552797E-4</v>
          </cell>
        </row>
        <row r="1869">
          <cell r="AG1869">
            <v>1.3967497004255588E-2</v>
          </cell>
        </row>
        <row r="1870">
          <cell r="AG1870">
            <v>1.8294552437801974E-2</v>
          </cell>
        </row>
        <row r="1871">
          <cell r="AG1871">
            <v>2.2025689631822058E-2</v>
          </cell>
        </row>
        <row r="1872">
          <cell r="AG1872">
            <v>2.0556619910928322E-3</v>
          </cell>
        </row>
        <row r="1873">
          <cell r="AG1873">
            <v>7.694742191287917E-3</v>
          </cell>
        </row>
        <row r="1874">
          <cell r="AG1874">
            <v>8.5768113391717693E-2</v>
          </cell>
        </row>
        <row r="1875">
          <cell r="AG1875">
            <v>5.6410585365070695E-2</v>
          </cell>
        </row>
        <row r="1876">
          <cell r="AG1876">
            <v>4.5692053888622172E-2</v>
          </cell>
        </row>
        <row r="1877">
          <cell r="AG1877">
            <v>0.2991000105483867</v>
          </cell>
        </row>
        <row r="1878">
          <cell r="AG1878">
            <v>1.6958519426376634E-2</v>
          </cell>
        </row>
        <row r="1879">
          <cell r="AG1879">
            <v>5.7933804260398819E-2</v>
          </cell>
        </row>
        <row r="1880">
          <cell r="AG1880">
            <v>3.0444959367504038E-2</v>
          </cell>
        </row>
        <row r="1881">
          <cell r="AG1881">
            <v>8.6884333339138E-3</v>
          </cell>
        </row>
        <row r="1882">
          <cell r="AG1882">
            <v>6.4689637565047879E-3</v>
          </cell>
        </row>
        <row r="1883">
          <cell r="AG1883">
            <v>1.3754310442722704E-2</v>
          </cell>
        </row>
        <row r="1884">
          <cell r="AG1884">
            <v>8.3500618170445108E-3</v>
          </cell>
        </row>
        <row r="1894">
          <cell r="C1894" t="str">
            <v>Yuling-THP1-21112016-M1-FATP4#6</v>
          </cell>
          <cell r="AG1894">
            <v>2.9811218908308459E-3</v>
          </cell>
        </row>
        <row r="1895">
          <cell r="AG1895">
            <v>6.8706047311682117E-3</v>
          </cell>
        </row>
        <row r="1896">
          <cell r="AG1896">
            <v>3.6452616888404704E-2</v>
          </cell>
        </row>
        <row r="1898">
          <cell r="AG1898">
            <v>0</v>
          </cell>
        </row>
        <row r="1899">
          <cell r="AG1899">
            <v>1.402957975045669E-3</v>
          </cell>
        </row>
        <row r="1900">
          <cell r="AG1900">
            <v>1.6818038295068928E-2</v>
          </cell>
        </row>
        <row r="1901">
          <cell r="AG1901">
            <v>2.1353081969316162E-2</v>
          </cell>
        </row>
        <row r="1902">
          <cell r="AG1902">
            <v>6.4321990805493614E-4</v>
          </cell>
        </row>
        <row r="1903">
          <cell r="AG1903">
            <v>3.3819395547336115E-3</v>
          </cell>
        </row>
        <row r="1904">
          <cell r="AG1904">
            <v>1.6917900973604661E-3</v>
          </cell>
        </row>
        <row r="1905">
          <cell r="AG1905">
            <v>8.2811081673076501E-4</v>
          </cell>
        </row>
        <row r="1906">
          <cell r="AG1906">
            <v>2.7088851934640823E-3</v>
          </cell>
        </row>
        <row r="1907">
          <cell r="AG1907">
            <v>1.8319057919660444E-3</v>
          </cell>
        </row>
        <row r="1908">
          <cell r="AG1908">
            <v>0</v>
          </cell>
        </row>
        <row r="1909">
          <cell r="AG1909">
            <v>1.7972056449247881E-3</v>
          </cell>
        </row>
        <row r="1911">
          <cell r="AG1911">
            <v>1.7906307397997263E-3</v>
          </cell>
        </row>
        <row r="1912">
          <cell r="AG1912">
            <v>2.3714104457600261E-3</v>
          </cell>
        </row>
        <row r="1913">
          <cell r="AG1913">
            <v>2.1960980556921313E-2</v>
          </cell>
        </row>
        <row r="1914">
          <cell r="AG1914">
            <v>4.4486731355766239E-3</v>
          </cell>
        </row>
        <row r="1915">
          <cell r="AG1915">
            <v>4.7375900483208902E-2</v>
          </cell>
        </row>
        <row r="1916">
          <cell r="AG1916">
            <v>1.8447368022500191E-3</v>
          </cell>
        </row>
        <row r="1917">
          <cell r="AG1917">
            <v>2.2359354075338053E-2</v>
          </cell>
        </row>
        <row r="1918">
          <cell r="AG1918">
            <v>0.11260063775042414</v>
          </cell>
        </row>
        <row r="1919">
          <cell r="AG1919">
            <v>6.2142042501476327E-3</v>
          </cell>
        </row>
        <row r="1920">
          <cell r="AG1920">
            <v>8.1930139103953952E-3</v>
          </cell>
        </row>
        <row r="1921">
          <cell r="AG1921">
            <v>6.9654733547864058E-3</v>
          </cell>
        </row>
        <row r="1922">
          <cell r="AG1922">
            <v>1.4995533053437657E-2</v>
          </cell>
        </row>
        <row r="1923">
          <cell r="AG1923">
            <v>1.0604106411965294E-2</v>
          </cell>
        </row>
        <row r="1924">
          <cell r="AG1924">
            <v>1.1791180197833002E-2</v>
          </cell>
        </row>
        <row r="1925">
          <cell r="AG1925">
            <v>1.4721898519291097E-2</v>
          </cell>
        </row>
        <row r="1926">
          <cell r="AG1926">
            <v>0.11909177472037119</v>
          </cell>
        </row>
        <row r="1927">
          <cell r="AG1927">
            <v>4.9394916068885436E-2</v>
          </cell>
        </row>
        <row r="1928">
          <cell r="AG1928">
            <v>7.1955734710976715E-3</v>
          </cell>
        </row>
        <row r="1929">
          <cell r="AG1929">
            <v>8.3271683334299018E-2</v>
          </cell>
        </row>
        <row r="1930">
          <cell r="AG1930">
            <v>0.32500222836046633</v>
          </cell>
        </row>
        <row r="1931">
          <cell r="AG1931">
            <v>0.87298024913736461</v>
          </cell>
        </row>
        <row r="1932">
          <cell r="AG1932">
            <v>5.0099916240358804E-3</v>
          </cell>
        </row>
        <row r="1933">
          <cell r="AG1933">
            <v>1.2746037619186492E-2</v>
          </cell>
        </row>
        <row r="1934">
          <cell r="AG1934">
            <v>2.7203212218387098E-2</v>
          </cell>
        </row>
        <row r="1935">
          <cell r="AG1935">
            <v>0.11280531214154189</v>
          </cell>
        </row>
        <row r="1936">
          <cell r="AG1936">
            <v>3.6816895875800275E-2</v>
          </cell>
        </row>
        <row r="1937">
          <cell r="AG1937">
            <v>5.0634295576572532E-3</v>
          </cell>
        </row>
        <row r="1938">
          <cell r="AG1938">
            <v>1.1040473672243306E-2</v>
          </cell>
        </row>
        <row r="1939">
          <cell r="AG1939">
            <v>1.2261244307176278E-2</v>
          </cell>
        </row>
        <row r="1940">
          <cell r="AG1940">
            <v>1.7748494196664157E-2</v>
          </cell>
        </row>
        <row r="1941">
          <cell r="AG1941">
            <v>3.9513113099248084E-2</v>
          </cell>
        </row>
        <row r="1942">
          <cell r="AG1942">
            <v>8.5126701914711115E-3</v>
          </cell>
        </row>
        <row r="1943">
          <cell r="AG1943">
            <v>3.6637641267010884E-2</v>
          </cell>
        </row>
        <row r="1944">
          <cell r="AG1944">
            <v>1.4629307830843485E-3</v>
          </cell>
        </row>
        <row r="1945">
          <cell r="AG1945">
            <v>6.7708255807206194E-3</v>
          </cell>
        </row>
        <row r="1946">
          <cell r="AG1946">
            <v>4.0856150455509822E-3</v>
          </cell>
        </row>
        <row r="1947">
          <cell r="AG1947">
            <v>1.593131995864785E-3</v>
          </cell>
        </row>
        <row r="1948">
          <cell r="AG1948">
            <v>3.58806557833886E-4</v>
          </cell>
        </row>
        <row r="1949">
          <cell r="AG1949">
            <v>2.626155233697313E-3</v>
          </cell>
        </row>
        <row r="1950">
          <cell r="AG1950">
            <v>1.0196950667803E-3</v>
          </cell>
        </row>
        <row r="1951">
          <cell r="AG1951">
            <v>1.4465754081822151E-2</v>
          </cell>
        </row>
        <row r="1952">
          <cell r="AG1952">
            <v>1.9834878655412891E-2</v>
          </cell>
        </row>
        <row r="1953">
          <cell r="AG1953">
            <v>2.4472535505660361E-2</v>
          </cell>
        </row>
        <row r="1954">
          <cell r="AG1954">
            <v>2.3470120804310064E-3</v>
          </cell>
        </row>
        <row r="1955">
          <cell r="AG1955">
            <v>8.7648234858412853E-3</v>
          </cell>
        </row>
        <row r="1956">
          <cell r="AG1956">
            <v>9.8936234688319219E-2</v>
          </cell>
        </row>
        <row r="1957">
          <cell r="AG1957">
            <v>6.4377019471049887E-2</v>
          </cell>
        </row>
        <row r="1958">
          <cell r="AG1958">
            <v>5.232317768480392E-2</v>
          </cell>
        </row>
        <row r="1959">
          <cell r="AG1959">
            <v>0.29741396099269679</v>
          </cell>
        </row>
        <row r="1960">
          <cell r="AG1960">
            <v>1.8803556913534615E-2</v>
          </cell>
        </row>
        <row r="1961">
          <cell r="AG1961">
            <v>6.2836059644577183E-2</v>
          </cell>
        </row>
        <row r="1962">
          <cell r="AG1962">
            <v>3.316395660013205E-2</v>
          </cell>
        </row>
        <row r="1963">
          <cell r="AG1963">
            <v>9.1227093795796365E-3</v>
          </cell>
        </row>
        <row r="1964">
          <cell r="AG1964">
            <v>7.0014321177468281E-3</v>
          </cell>
        </row>
        <row r="1965">
          <cell r="AG1965">
            <v>1.6092412007059364E-2</v>
          </cell>
        </row>
        <row r="1966">
          <cell r="AG1966">
            <v>9.8676287577763692E-3</v>
          </cell>
        </row>
        <row r="1976">
          <cell r="C1976" t="str">
            <v>Yuling-THP1-21112016-M2-control#1</v>
          </cell>
          <cell r="AG1976">
            <v>3.2638351300934253E-3</v>
          </cell>
        </row>
        <row r="1977">
          <cell r="AG1977">
            <v>3.0578917556036422E-3</v>
          </cell>
        </row>
        <row r="1978">
          <cell r="AG1978">
            <v>3.4850326504542548E-2</v>
          </cell>
        </row>
        <row r="1980">
          <cell r="AG1980">
            <v>1.9335103298722547E-4</v>
          </cell>
        </row>
        <row r="1981">
          <cell r="AG1981">
            <v>1.0280880374871479E-3</v>
          </cell>
        </row>
        <row r="1982">
          <cell r="AG1982">
            <v>1.3409735155340559E-2</v>
          </cell>
        </row>
        <row r="1983">
          <cell r="AG1983">
            <v>1.8883444390547451E-2</v>
          </cell>
        </row>
        <row r="1984">
          <cell r="AG1984">
            <v>0</v>
          </cell>
        </row>
        <row r="1985">
          <cell r="AG1985">
            <v>1.3078395566784198E-3</v>
          </cell>
        </row>
        <row r="1986">
          <cell r="AG1986">
            <v>8.6241704398509235E-4</v>
          </cell>
        </row>
        <row r="1987">
          <cell r="AG1987">
            <v>1.0054196712024923E-3</v>
          </cell>
        </row>
        <row r="1988">
          <cell r="AG1988">
            <v>1.832100224568397E-3</v>
          </cell>
        </row>
        <row r="1989">
          <cell r="AG1989">
            <v>1.3956694923665817E-3</v>
          </cell>
        </row>
        <row r="1990">
          <cell r="AG1990">
            <v>9.9905377310875406E-4</v>
          </cell>
        </row>
        <row r="1991">
          <cell r="AG1991">
            <v>3.9143341095115355E-3</v>
          </cell>
        </row>
        <row r="1993">
          <cell r="AG1993">
            <v>1.6537938008975338E-3</v>
          </cell>
        </row>
        <row r="1994">
          <cell r="AG1994">
            <v>3.7485984824328009E-3</v>
          </cell>
        </row>
        <row r="1995">
          <cell r="AG1995">
            <v>2.6950638378292313E-2</v>
          </cell>
        </row>
        <row r="1996">
          <cell r="AG1996">
            <v>9.179240043554495E-3</v>
          </cell>
        </row>
        <row r="1997">
          <cell r="AG1997">
            <v>4.8030128527538449E-2</v>
          </cell>
        </row>
        <row r="1998">
          <cell r="AG1998">
            <v>3.5517660208846226E-3</v>
          </cell>
        </row>
        <row r="1999">
          <cell r="AG1999">
            <v>2.6781961006215521E-2</v>
          </cell>
        </row>
        <row r="2000">
          <cell r="AG2000">
            <v>9.4406026054697639E-2</v>
          </cell>
        </row>
        <row r="2001">
          <cell r="AG2001">
            <v>8.8937653408971522E-3</v>
          </cell>
        </row>
        <row r="2002">
          <cell r="AG2002">
            <v>8.643351902630261E-3</v>
          </cell>
        </row>
        <row r="2003">
          <cell r="AG2003">
            <v>5.2293126895736532E-3</v>
          </cell>
        </row>
        <row r="2004">
          <cell r="AG2004">
            <v>1.1251426502134329E-2</v>
          </cell>
        </row>
        <row r="2005">
          <cell r="AG2005">
            <v>9.7385613614138118E-3</v>
          </cell>
        </row>
        <row r="2006">
          <cell r="AG2006">
            <v>1.1708132829131544E-2</v>
          </cell>
        </row>
        <row r="2007">
          <cell r="AG2007">
            <v>1.5862054982384098E-2</v>
          </cell>
        </row>
        <row r="2008">
          <cell r="AG2008">
            <v>0.10873454493068159</v>
          </cell>
        </row>
        <row r="2009">
          <cell r="AG2009">
            <v>5.3422800618079871E-2</v>
          </cell>
        </row>
        <row r="2010">
          <cell r="AG2010">
            <v>6.8918948950466158E-3</v>
          </cell>
        </row>
        <row r="2011">
          <cell r="AG2011">
            <v>8.3752730842715423E-2</v>
          </cell>
        </row>
        <row r="2012">
          <cell r="AG2012">
            <v>0.30757714981363315</v>
          </cell>
        </row>
        <row r="2013">
          <cell r="AG2013">
            <v>0.87298024913736461</v>
          </cell>
        </row>
        <row r="2014">
          <cell r="AG2014">
            <v>5.3823857993155842E-3</v>
          </cell>
        </row>
        <row r="2015">
          <cell r="AG2015">
            <v>1.1092233442198906E-2</v>
          </cell>
        </row>
        <row r="2016">
          <cell r="AG2016">
            <v>1.7915668786054044E-2</v>
          </cell>
        </row>
        <row r="2017">
          <cell r="AG2017">
            <v>7.2482466230789078E-2</v>
          </cell>
        </row>
        <row r="2018">
          <cell r="AG2018">
            <v>2.4136866172930517E-2</v>
          </cell>
        </row>
        <row r="2019">
          <cell r="AG2019">
            <v>5.7533570844088659E-3</v>
          </cell>
        </row>
        <row r="2020">
          <cell r="AG2020">
            <v>1.1451061348760175E-2</v>
          </cell>
        </row>
        <row r="2021">
          <cell r="AG2021">
            <v>1.4860214982208473E-2</v>
          </cell>
        </row>
        <row r="2022">
          <cell r="AG2022">
            <v>1.3452990333147116E-2</v>
          </cell>
        </row>
        <row r="2023">
          <cell r="AG2023">
            <v>2.6511274688736281E-2</v>
          </cell>
        </row>
        <row r="2024">
          <cell r="AG2024">
            <v>6.3977413988296067E-3</v>
          </cell>
        </row>
        <row r="2025">
          <cell r="AG2025">
            <v>2.8333735482058892E-2</v>
          </cell>
        </row>
        <row r="2026">
          <cell r="AG2026">
            <v>9.821019214200765E-4</v>
          </cell>
        </row>
        <row r="2027">
          <cell r="AG2027">
            <v>5.9257007517821226E-3</v>
          </cell>
        </row>
        <row r="2028">
          <cell r="AG2028">
            <v>3.4780032883472848E-3</v>
          </cell>
        </row>
        <row r="2029">
          <cell r="AG2029">
            <v>1.4179838038245627E-3</v>
          </cell>
        </row>
        <row r="2030">
          <cell r="AG2030">
            <v>4.1648375863145664E-4</v>
          </cell>
        </row>
        <row r="2031">
          <cell r="AG2031">
            <v>3.652793362211945E-3</v>
          </cell>
        </row>
        <row r="2032">
          <cell r="AG2032">
            <v>1.1799201073047997E-3</v>
          </cell>
        </row>
        <row r="2033">
          <cell r="AG2033">
            <v>1.6894316785452106E-2</v>
          </cell>
        </row>
        <row r="2034">
          <cell r="AG2034">
            <v>2.8780845457896536E-2</v>
          </cell>
        </row>
        <row r="2035">
          <cell r="AG2035">
            <v>2.0321427218718578E-2</v>
          </cell>
        </row>
        <row r="2036">
          <cell r="AG2036">
            <v>1.6820562215039865E-3</v>
          </cell>
        </row>
        <row r="2037">
          <cell r="AG2037">
            <v>1.0445891189131713E-2</v>
          </cell>
        </row>
        <row r="2038">
          <cell r="AG2038">
            <v>9.1084001680917376E-2</v>
          </cell>
        </row>
        <row r="2039">
          <cell r="AG2039">
            <v>4.7519273350961774E-2</v>
          </cell>
        </row>
        <row r="2040">
          <cell r="AG2040">
            <v>4.1798259321940798E-2</v>
          </cell>
        </row>
        <row r="2041">
          <cell r="AG2041">
            <v>0.29932048655102772</v>
          </cell>
        </row>
        <row r="2042">
          <cell r="AG2042">
            <v>1.3212017315468311E-2</v>
          </cell>
        </row>
        <row r="2043">
          <cell r="AG2043">
            <v>4.9966987090836704E-2</v>
          </cell>
        </row>
        <row r="2044">
          <cell r="AG2044">
            <v>2.2787720025777863E-2</v>
          </cell>
        </row>
        <row r="2045">
          <cell r="AG2045">
            <v>7.7783099195618058E-3</v>
          </cell>
        </row>
        <row r="2046">
          <cell r="AG2046">
            <v>4.9886945564717924E-3</v>
          </cell>
        </row>
        <row r="2047">
          <cell r="AG2047">
            <v>1.0829831106799722E-2</v>
          </cell>
        </row>
        <row r="2048">
          <cell r="AG2048">
            <v>7.7974428908343212E-3</v>
          </cell>
        </row>
        <row r="2058">
          <cell r="C2058" t="str">
            <v>Yuling-THP1-21112016-M2-control#2</v>
          </cell>
          <cell r="AG2058">
            <v>3.3528585477049485E-3</v>
          </cell>
        </row>
        <row r="2059">
          <cell r="AG2059">
            <v>5.3427731336681264E-3</v>
          </cell>
        </row>
        <row r="2060">
          <cell r="AG2060">
            <v>3.8251395204454516E-2</v>
          </cell>
        </row>
        <row r="2062">
          <cell r="AG2062">
            <v>0</v>
          </cell>
        </row>
        <row r="2063">
          <cell r="AG2063">
            <v>1.1450271210711519E-3</v>
          </cell>
        </row>
        <row r="2064">
          <cell r="AG2064">
            <v>1.7427739733182332E-2</v>
          </cell>
        </row>
        <row r="2065">
          <cell r="AG2065">
            <v>2.1597974841319582E-2</v>
          </cell>
        </row>
        <row r="2066">
          <cell r="AG2066">
            <v>3.8073791790883864E-4</v>
          </cell>
        </row>
        <row r="2067">
          <cell r="AG2067">
            <v>2.3744135079254943E-3</v>
          </cell>
        </row>
        <row r="2068">
          <cell r="AG2068">
            <v>1.095502304267325E-3</v>
          </cell>
        </row>
        <row r="2069">
          <cell r="AG2069">
            <v>8.6559442312601179E-4</v>
          </cell>
        </row>
        <row r="2070">
          <cell r="AG2070">
            <v>2.1508782617894514E-3</v>
          </cell>
        </row>
        <row r="2071">
          <cell r="AG2071">
            <v>1.8020256147968793E-3</v>
          </cell>
        </row>
        <row r="2072">
          <cell r="AG2072">
            <v>1.3171932364042004E-3</v>
          </cell>
        </row>
        <row r="2073">
          <cell r="AG2073">
            <v>4.0699469945145684E-3</v>
          </cell>
        </row>
        <row r="2075">
          <cell r="AG2075">
            <v>1.7679441148414445E-3</v>
          </cell>
        </row>
        <row r="2076">
          <cell r="AG2076">
            <v>3.7349140363691045E-3</v>
          </cell>
        </row>
        <row r="2077">
          <cell r="AG2077">
            <v>3.166547118687893E-2</v>
          </cell>
        </row>
        <row r="2078">
          <cell r="AG2078">
            <v>1.0304126817294205E-2</v>
          </cell>
        </row>
        <row r="2079">
          <cell r="AG2079">
            <v>5.2261276639411811E-2</v>
          </cell>
        </row>
        <row r="2080">
          <cell r="AG2080">
            <v>3.7245126458680345E-3</v>
          </cell>
        </row>
        <row r="2081">
          <cell r="AG2081">
            <v>3.0414958516595376E-2</v>
          </cell>
        </row>
        <row r="2082">
          <cell r="AG2082">
            <v>0.11535506738435759</v>
          </cell>
        </row>
        <row r="2083">
          <cell r="AG2083">
            <v>1.1179024850362606E-2</v>
          </cell>
        </row>
        <row r="2084">
          <cell r="AG2084">
            <v>9.8671587403002352E-3</v>
          </cell>
        </row>
        <row r="2085">
          <cell r="AG2085">
            <v>6.4204256523737631E-3</v>
          </cell>
        </row>
        <row r="2086">
          <cell r="AG2086">
            <v>1.265224563298325E-2</v>
          </cell>
        </row>
        <row r="2087">
          <cell r="AG2087">
            <v>1.1465846169368681E-2</v>
          </cell>
        </row>
        <row r="2088">
          <cell r="AG2088">
            <v>1.3732045045315859E-2</v>
          </cell>
        </row>
        <row r="2089">
          <cell r="AG2089">
            <v>1.649430813640643E-2</v>
          </cell>
        </row>
        <row r="2090">
          <cell r="AG2090">
            <v>0.12068654780944438</v>
          </cell>
        </row>
        <row r="2091">
          <cell r="AG2091">
            <v>5.8814148907820968E-2</v>
          </cell>
        </row>
        <row r="2092">
          <cell r="AG2092">
            <v>7.123200280457976E-3</v>
          </cell>
        </row>
        <row r="2093">
          <cell r="AG2093">
            <v>8.8848688799170294E-2</v>
          </cell>
        </row>
        <row r="2094">
          <cell r="AG2094">
            <v>0.35467846057294383</v>
          </cell>
        </row>
        <row r="2095">
          <cell r="AG2095">
            <v>0.87298024913736461</v>
          </cell>
        </row>
        <row r="2096">
          <cell r="AG2096">
            <v>5.8078538771589583E-3</v>
          </cell>
        </row>
        <row r="2097">
          <cell r="AG2097">
            <v>1.1404501362396948E-2</v>
          </cell>
        </row>
        <row r="2098">
          <cell r="AG2098">
            <v>2.0333997969929733E-2</v>
          </cell>
        </row>
        <row r="2099">
          <cell r="AG2099">
            <v>8.0879866983387991E-2</v>
          </cell>
        </row>
        <row r="2100">
          <cell r="AG2100">
            <v>2.4340637827310982E-2</v>
          </cell>
        </row>
        <row r="2101">
          <cell r="AG2101">
            <v>6.6370277750683352E-3</v>
          </cell>
        </row>
        <row r="2102">
          <cell r="AG2102">
            <v>1.3761379632631717E-2</v>
          </cell>
        </row>
        <row r="2103">
          <cell r="AG2103">
            <v>1.6418968485283403E-2</v>
          </cell>
        </row>
        <row r="2104">
          <cell r="AG2104">
            <v>1.5213441500213455E-2</v>
          </cell>
        </row>
        <row r="2105">
          <cell r="AG2105">
            <v>2.7824474437739673E-2</v>
          </cell>
        </row>
        <row r="2106">
          <cell r="AG2106">
            <v>6.5136051604997251E-3</v>
          </cell>
        </row>
        <row r="2107">
          <cell r="AG2107">
            <v>2.8483154746622712E-2</v>
          </cell>
        </row>
        <row r="2108">
          <cell r="AG2108">
            <v>1.0398214319368737E-3</v>
          </cell>
        </row>
        <row r="2109">
          <cell r="AG2109">
            <v>7.1328862525439733E-3</v>
          </cell>
        </row>
        <row r="2110">
          <cell r="AG2110">
            <v>4.0417322615798629E-3</v>
          </cell>
        </row>
        <row r="2111">
          <cell r="AG2111">
            <v>1.7297946747377182E-3</v>
          </cell>
        </row>
        <row r="2112">
          <cell r="AG2112">
            <v>4.1936550835402694E-4</v>
          </cell>
        </row>
        <row r="2113">
          <cell r="AG2113">
            <v>3.745441858102239E-3</v>
          </cell>
        </row>
        <row r="2114">
          <cell r="AG2114">
            <v>1.3381780082674501E-3</v>
          </cell>
        </row>
        <row r="2115">
          <cell r="AG2115">
            <v>1.8380732378679203E-2</v>
          </cell>
        </row>
        <row r="2116">
          <cell r="AG2116">
            <v>3.2487605256428645E-2</v>
          </cell>
        </row>
        <row r="2117">
          <cell r="AG2117">
            <v>2.4074486844936807E-2</v>
          </cell>
        </row>
        <row r="2118">
          <cell r="AG2118">
            <v>2.1981790812183113E-3</v>
          </cell>
        </row>
        <row r="2119">
          <cell r="AG2119">
            <v>1.0652240755370732E-2</v>
          </cell>
        </row>
        <row r="2120">
          <cell r="AG2120">
            <v>0.10072667498618609</v>
          </cell>
        </row>
        <row r="2121">
          <cell r="AG2121">
            <v>4.8932778496863338E-2</v>
          </cell>
        </row>
        <row r="2122">
          <cell r="AG2122">
            <v>4.6844347046777673E-2</v>
          </cell>
        </row>
        <row r="2123">
          <cell r="AG2123">
            <v>0.35610161176748123</v>
          </cell>
        </row>
        <row r="2124">
          <cell r="AG2124">
            <v>1.4568839329172021E-2</v>
          </cell>
        </row>
        <row r="2125">
          <cell r="AG2125">
            <v>5.6150899645970587E-2</v>
          </cell>
        </row>
        <row r="2126">
          <cell r="AG2126">
            <v>2.7081339710680614E-2</v>
          </cell>
        </row>
        <row r="2127">
          <cell r="AG2127">
            <v>8.8700270999042125E-3</v>
          </cell>
        </row>
        <row r="2128">
          <cell r="AG2128">
            <v>5.5972602296833606E-3</v>
          </cell>
        </row>
        <row r="2129">
          <cell r="AG2129">
            <v>1.1505509010736194E-2</v>
          </cell>
        </row>
        <row r="2130">
          <cell r="AG2130">
            <v>8.2953824974122906E-3</v>
          </cell>
        </row>
        <row r="2140">
          <cell r="C2140" t="str">
            <v>Yuling-THP1-21112016-M2-control#3</v>
          </cell>
          <cell r="AG2140">
            <v>3.3294430614176818E-3</v>
          </cell>
        </row>
        <row r="2141">
          <cell r="AG2141">
            <v>4.4831602402315845E-3</v>
          </cell>
        </row>
        <row r="2142">
          <cell r="AG2142">
            <v>3.4565084522644285E-2</v>
          </cell>
        </row>
        <row r="2144">
          <cell r="AG2144">
            <v>0</v>
          </cell>
        </row>
        <row r="2145">
          <cell r="AG2145">
            <v>7.6172624469579174E-4</v>
          </cell>
        </row>
        <row r="2146">
          <cell r="AG2146">
            <v>1.4456611231401196E-2</v>
          </cell>
        </row>
        <row r="2147">
          <cell r="AG2147">
            <v>2.1249022058464351E-2</v>
          </cell>
        </row>
        <row r="2148">
          <cell r="AG2148">
            <v>0</v>
          </cell>
        </row>
        <row r="2149">
          <cell r="AG2149">
            <v>1.893533006220915E-3</v>
          </cell>
        </row>
        <row r="2150">
          <cell r="AG2150">
            <v>1.5080141411462811E-3</v>
          </cell>
        </row>
        <row r="2151">
          <cell r="AG2151">
            <v>9.237800927806495E-4</v>
          </cell>
        </row>
        <row r="2152">
          <cell r="AG2152">
            <v>2.5422102178235938E-3</v>
          </cell>
        </row>
        <row r="2153">
          <cell r="AG2153">
            <v>2.1582038428257311E-3</v>
          </cell>
        </row>
        <row r="2154">
          <cell r="AG2154">
            <v>1.7483929913220501E-3</v>
          </cell>
        </row>
        <row r="2155">
          <cell r="AG2155">
            <v>4.5103670747026394E-3</v>
          </cell>
        </row>
        <row r="2157">
          <cell r="AG2157">
            <v>1.7401986789494627E-3</v>
          </cell>
        </row>
        <row r="2158">
          <cell r="AG2158">
            <v>3.462212818534819E-3</v>
          </cell>
        </row>
        <row r="2159">
          <cell r="AG2159">
            <v>3.1054421357274861E-2</v>
          </cell>
        </row>
        <row r="2160">
          <cell r="AG2160">
            <v>9.4984716911270892E-3</v>
          </cell>
        </row>
        <row r="2161">
          <cell r="AG2161">
            <v>4.8347529260304674E-2</v>
          </cell>
        </row>
        <row r="2162">
          <cell r="AG2162">
            <v>3.5713535398447767E-3</v>
          </cell>
        </row>
        <row r="2163">
          <cell r="AG2163">
            <v>2.872419487735026E-2</v>
          </cell>
        </row>
        <row r="2164">
          <cell r="AG2164">
            <v>0.10064622844746529</v>
          </cell>
        </row>
        <row r="2165">
          <cell r="AG2165">
            <v>9.7697108510185204E-3</v>
          </cell>
        </row>
        <row r="2166">
          <cell r="AG2166">
            <v>8.991880462011631E-3</v>
          </cell>
        </row>
        <row r="2167">
          <cell r="AG2167">
            <v>5.8231359507844279E-3</v>
          </cell>
        </row>
        <row r="2168">
          <cell r="AG2168">
            <v>1.2407975157451121E-2</v>
          </cell>
        </row>
        <row r="2169">
          <cell r="AG2169">
            <v>1.1205582334744869E-2</v>
          </cell>
        </row>
        <row r="2170">
          <cell r="AG2170">
            <v>1.2270910260659972E-2</v>
          </cell>
        </row>
        <row r="2171">
          <cell r="AG2171">
            <v>1.5561795551296144E-2</v>
          </cell>
        </row>
        <row r="2172">
          <cell r="AG2172">
            <v>0.11652610811984207</v>
          </cell>
        </row>
        <row r="2173">
          <cell r="AG2173">
            <v>5.2535521363148548E-2</v>
          </cell>
        </row>
        <row r="2174">
          <cell r="AG2174">
            <v>6.9340547841578691E-3</v>
          </cell>
        </row>
        <row r="2175">
          <cell r="AG2175">
            <v>7.8780911545874105E-2</v>
          </cell>
        </row>
        <row r="2176">
          <cell r="AG2176">
            <v>0.32576803684708899</v>
          </cell>
        </row>
        <row r="2177">
          <cell r="AG2177">
            <v>0.87298024913736461</v>
          </cell>
        </row>
        <row r="2178">
          <cell r="AG2178">
            <v>5.2970025045737442E-3</v>
          </cell>
        </row>
        <row r="2179">
          <cell r="AG2179">
            <v>1.0723084791022762E-2</v>
          </cell>
        </row>
        <row r="2180">
          <cell r="AG2180">
            <v>1.9177524710384638E-2</v>
          </cell>
        </row>
        <row r="2181">
          <cell r="AG2181">
            <v>8.2003062588674985E-2</v>
          </cell>
        </row>
        <row r="2182">
          <cell r="AG2182">
            <v>2.4577875144835587E-2</v>
          </cell>
        </row>
        <row r="2183">
          <cell r="AG2183">
            <v>6.3417315563982632E-3</v>
          </cell>
        </row>
        <row r="2184">
          <cell r="AG2184">
            <v>1.2242152702396505E-2</v>
          </cell>
        </row>
        <row r="2185">
          <cell r="AG2185">
            <v>1.376143170844478E-2</v>
          </cell>
        </row>
        <row r="2186">
          <cell r="AG2186">
            <v>1.4835242135367094E-2</v>
          </cell>
        </row>
        <row r="2187">
          <cell r="AG2187">
            <v>2.6819643166834922E-2</v>
          </cell>
        </row>
        <row r="2188">
          <cell r="AG2188">
            <v>6.5179131384434149E-3</v>
          </cell>
        </row>
        <row r="2189">
          <cell r="AG2189">
            <v>2.8078454688206037E-2</v>
          </cell>
        </row>
        <row r="2190">
          <cell r="AG2190">
            <v>1.1375959389542901E-3</v>
          </cell>
        </row>
        <row r="2191">
          <cell r="AG2191">
            <v>6.7431874515881049E-3</v>
          </cell>
        </row>
        <row r="2192">
          <cell r="AG2192">
            <v>3.8754484717703225E-3</v>
          </cell>
        </row>
        <row r="2193">
          <cell r="AG2193">
            <v>1.6288058280319508E-3</v>
          </cell>
        </row>
        <row r="2194">
          <cell r="AG2194">
            <v>4.1103355815575685E-4</v>
          </cell>
        </row>
        <row r="2195">
          <cell r="AG2195">
            <v>3.6223461848906621E-3</v>
          </cell>
        </row>
        <row r="2196">
          <cell r="AG2196">
            <v>1.2540471517797833E-3</v>
          </cell>
        </row>
        <row r="2197">
          <cell r="AG2197">
            <v>1.6265233011156007E-2</v>
          </cell>
        </row>
        <row r="2198">
          <cell r="AG2198">
            <v>2.8712233904357246E-2</v>
          </cell>
        </row>
        <row r="2199">
          <cell r="AG2199">
            <v>2.1784028168661269E-2</v>
          </cell>
        </row>
        <row r="2200">
          <cell r="AG2200">
            <v>1.9740357811916399E-3</v>
          </cell>
        </row>
        <row r="2201">
          <cell r="AG2201">
            <v>9.667937061371687E-3</v>
          </cell>
        </row>
        <row r="2202">
          <cell r="AG2202">
            <v>9.5643477923535003E-2</v>
          </cell>
        </row>
        <row r="2203">
          <cell r="AG2203">
            <v>4.8880606803114388E-2</v>
          </cell>
        </row>
        <row r="2204">
          <cell r="AG2204">
            <v>4.5883227552959122E-2</v>
          </cell>
        </row>
        <row r="2205">
          <cell r="AG2205">
            <v>0.3159636007796276</v>
          </cell>
        </row>
        <row r="2206">
          <cell r="AG2206">
            <v>1.4245209056619034E-2</v>
          </cell>
        </row>
        <row r="2207">
          <cell r="AG2207">
            <v>4.8525351858869262E-2</v>
          </cell>
        </row>
        <row r="2208">
          <cell r="AG2208">
            <v>2.4526820304981978E-2</v>
          </cell>
        </row>
        <row r="2209">
          <cell r="AG2209">
            <v>7.7146458666110165E-3</v>
          </cell>
        </row>
        <row r="2210">
          <cell r="AG2210">
            <v>5.1423298596790321E-3</v>
          </cell>
        </row>
        <row r="2211">
          <cell r="AG2211">
            <v>1.1491666652011557E-2</v>
          </cell>
        </row>
        <row r="2212">
          <cell r="AG2212">
            <v>7.644166793207027E-3</v>
          </cell>
        </row>
        <row r="2222">
          <cell r="C2222" t="str">
            <v>Yuling-THP1-21112016-M2-control#4</v>
          </cell>
          <cell r="AG2222">
            <v>4.2534601954049879E-3</v>
          </cell>
        </row>
        <row r="2223">
          <cell r="AG2223">
            <v>6.6062903604315638E-3</v>
          </cell>
        </row>
        <row r="2224">
          <cell r="AG2224">
            <v>4.3373575921684573E-2</v>
          </cell>
        </row>
        <row r="2226">
          <cell r="AG2226">
            <v>0</v>
          </cell>
        </row>
        <row r="2227">
          <cell r="AG2227">
            <v>1.6889168495878822E-3</v>
          </cell>
        </row>
        <row r="2228">
          <cell r="AG2228">
            <v>1.9486454378125691E-2</v>
          </cell>
        </row>
        <row r="2229">
          <cell r="AG2229">
            <v>2.8259743164577494E-2</v>
          </cell>
        </row>
        <row r="2230">
          <cell r="AG2230">
            <v>6.2854667505549534E-4</v>
          </cell>
        </row>
        <row r="2231">
          <cell r="AG2231">
            <v>3.6501447565172995E-3</v>
          </cell>
        </row>
        <row r="2232">
          <cell r="AG2232">
            <v>1.6857683024971122E-3</v>
          </cell>
        </row>
        <row r="2233">
          <cell r="AG2233">
            <v>1.0711952257542279E-3</v>
          </cell>
        </row>
        <row r="2234">
          <cell r="AG2234">
            <v>2.6265967230835142E-3</v>
          </cell>
        </row>
        <row r="2235">
          <cell r="AG2235">
            <v>2.9859339706417107E-3</v>
          </cell>
        </row>
        <row r="2236">
          <cell r="AG2236">
            <v>1.6429677353487512E-3</v>
          </cell>
        </row>
        <row r="2237">
          <cell r="AG2237">
            <v>4.8880568877243437E-3</v>
          </cell>
        </row>
        <row r="2239">
          <cell r="AG2239">
            <v>1.8406919457005055E-3</v>
          </cell>
        </row>
        <row r="2240">
          <cell r="AG2240">
            <v>3.5679565332168528E-3</v>
          </cell>
        </row>
        <row r="2241">
          <cell r="AG2241">
            <v>3.1165550299467402E-2</v>
          </cell>
        </row>
        <row r="2242">
          <cell r="AG2242">
            <v>1.0270100730958281E-2</v>
          </cell>
        </row>
        <row r="2243">
          <cell r="AG2243">
            <v>5.3278921441515859E-2</v>
          </cell>
        </row>
        <row r="2244">
          <cell r="AG2244">
            <v>3.9050616418401596E-3</v>
          </cell>
        </row>
        <row r="2245">
          <cell r="AG2245">
            <v>3.1017261842307714E-2</v>
          </cell>
        </row>
        <row r="2246">
          <cell r="AG2246">
            <v>0.11841379036316191</v>
          </cell>
        </row>
        <row r="2247">
          <cell r="AG2247">
            <v>1.0968262979634134E-2</v>
          </cell>
        </row>
        <row r="2248">
          <cell r="AG2248">
            <v>1.0004789374635271E-2</v>
          </cell>
        </row>
        <row r="2249">
          <cell r="AG2249">
            <v>6.401111580876126E-3</v>
          </cell>
        </row>
        <row r="2250">
          <cell r="AG2250">
            <v>1.3756050563936612E-2</v>
          </cell>
        </row>
        <row r="2251">
          <cell r="AG2251">
            <v>1.2254599948420262E-2</v>
          </cell>
        </row>
        <row r="2252">
          <cell r="AG2252">
            <v>1.3880470434952934E-2</v>
          </cell>
        </row>
        <row r="2253">
          <cell r="AG2253">
            <v>1.5393632308809975E-2</v>
          </cell>
        </row>
        <row r="2254">
          <cell r="AG2254">
            <v>0.12329533335563307</v>
          </cell>
        </row>
        <row r="2255">
          <cell r="AG2255">
            <v>5.3952815603145701E-2</v>
          </cell>
        </row>
        <row r="2256">
          <cell r="AG2256">
            <v>7.0826292544259335E-3</v>
          </cell>
        </row>
        <row r="2257">
          <cell r="AG2257">
            <v>8.4763022753360368E-2</v>
          </cell>
        </row>
        <row r="2258">
          <cell r="AG2258">
            <v>0.33791708166601192</v>
          </cell>
        </row>
        <row r="2259">
          <cell r="AG2259">
            <v>0.87298024913736461</v>
          </cell>
        </row>
        <row r="2260">
          <cell r="AG2260">
            <v>5.5252589765531872E-3</v>
          </cell>
        </row>
        <row r="2261">
          <cell r="AG2261">
            <v>1.1494038086966888E-2</v>
          </cell>
        </row>
        <row r="2262">
          <cell r="AG2262">
            <v>2.0060634845555363E-2</v>
          </cell>
        </row>
        <row r="2263">
          <cell r="AG2263">
            <v>8.6387348726024382E-2</v>
          </cell>
        </row>
        <row r="2264">
          <cell r="AG2264">
            <v>2.8211352911545581E-2</v>
          </cell>
        </row>
        <row r="2265">
          <cell r="AG2265">
            <v>6.707776619187384E-3</v>
          </cell>
        </row>
        <row r="2266">
          <cell r="AG2266">
            <v>1.3101170047152019E-2</v>
          </cell>
        </row>
        <row r="2267">
          <cell r="AG2267">
            <v>1.5560846634751394E-2</v>
          </cell>
        </row>
        <row r="2268">
          <cell r="AG2268">
            <v>1.6507264965137172E-2</v>
          </cell>
        </row>
        <row r="2269">
          <cell r="AG2269">
            <v>2.7340230630186944E-2</v>
          </cell>
        </row>
        <row r="2270">
          <cell r="AG2270">
            <v>7.4502524584641027E-3</v>
          </cell>
        </row>
        <row r="2271">
          <cell r="AG2271">
            <v>2.9145879623092775E-2</v>
          </cell>
        </row>
        <row r="2272">
          <cell r="AG2272">
            <v>1.2331835666173358E-3</v>
          </cell>
        </row>
        <row r="2273">
          <cell r="AG2273">
            <v>7.3322617826074733E-3</v>
          </cell>
        </row>
        <row r="2274">
          <cell r="AG2274">
            <v>4.1609693145173432E-3</v>
          </cell>
        </row>
        <row r="2275">
          <cell r="AG2275">
            <v>1.8001573892815008E-3</v>
          </cell>
        </row>
        <row r="2276">
          <cell r="AG2276">
            <v>4.2942570987731577E-4</v>
          </cell>
        </row>
        <row r="2277">
          <cell r="AG2277">
            <v>3.8819297454397265E-3</v>
          </cell>
        </row>
        <row r="2278">
          <cell r="AG2278">
            <v>1.3597622747631574E-3</v>
          </cell>
        </row>
        <row r="2279">
          <cell r="AG2279">
            <v>1.6973337675790331E-2</v>
          </cell>
        </row>
        <row r="2280">
          <cell r="AG2280">
            <v>2.8679980453328455E-2</v>
          </cell>
        </row>
        <row r="2281">
          <cell r="AG2281">
            <v>2.3486502489622745E-2</v>
          </cell>
        </row>
        <row r="2282">
          <cell r="AG2282">
            <v>2.076602407241611E-3</v>
          </cell>
        </row>
        <row r="2283">
          <cell r="AG2283">
            <v>9.604717802790777E-3</v>
          </cell>
        </row>
        <row r="2284">
          <cell r="AG2284">
            <v>0.10079575419960193</v>
          </cell>
        </row>
        <row r="2285">
          <cell r="AG2285">
            <v>4.996819606243267E-2</v>
          </cell>
        </row>
        <row r="2286">
          <cell r="AG2286">
            <v>4.7011346377789712E-2</v>
          </cell>
        </row>
        <row r="2287">
          <cell r="AG2287">
            <v>0.30285962821817758</v>
          </cell>
        </row>
        <row r="2288">
          <cell r="AG2288">
            <v>1.5394989328915989E-2</v>
          </cell>
        </row>
        <row r="2289">
          <cell r="AG2289">
            <v>5.3587251951438375E-2</v>
          </cell>
        </row>
        <row r="2290">
          <cell r="AG2290">
            <v>2.7101946693351399E-2</v>
          </cell>
        </row>
        <row r="2291">
          <cell r="AG2291">
            <v>8.8469669378538479E-3</v>
          </cell>
        </row>
        <row r="2292">
          <cell r="AG2292">
            <v>5.5665873548192508E-3</v>
          </cell>
        </row>
        <row r="2293">
          <cell r="AG2293">
            <v>1.2141682084009352E-2</v>
          </cell>
        </row>
        <row r="2294">
          <cell r="AG2294">
            <v>8.8390407176068136E-3</v>
          </cell>
        </row>
        <row r="2304">
          <cell r="C2304" t="str">
            <v>Yuling-THP1-21112016-M2-control#5</v>
          </cell>
          <cell r="AG2304">
            <v>3.2350881555992528E-3</v>
          </cell>
        </row>
        <row r="2305">
          <cell r="AG2305">
            <v>6.0602565861650861E-3</v>
          </cell>
        </row>
        <row r="2306">
          <cell r="AG2306">
            <v>4.3745343954212146E-2</v>
          </cell>
        </row>
        <row r="2308">
          <cell r="AG2308">
            <v>6.0338330911970041E-4</v>
          </cell>
        </row>
        <row r="2309">
          <cell r="AG2309">
            <v>3.4205031449998343E-3</v>
          </cell>
        </row>
        <row r="2310">
          <cell r="AG2310">
            <v>1.9618482254571964E-2</v>
          </cell>
        </row>
        <row r="2311">
          <cell r="AG2311">
            <v>2.7065475434528023E-2</v>
          </cell>
        </row>
        <row r="2312">
          <cell r="AG2312">
            <v>8.9229196463471599E-4</v>
          </cell>
        </row>
        <row r="2313">
          <cell r="AG2313">
            <v>4.5738665342794161E-3</v>
          </cell>
        </row>
        <row r="2314">
          <cell r="AG2314">
            <v>2.419217753536664E-3</v>
          </cell>
        </row>
        <row r="2315">
          <cell r="AG2315">
            <v>1.037670899866446E-3</v>
          </cell>
        </row>
        <row r="2316">
          <cell r="AG2316">
            <v>3.0147262241799764E-3</v>
          </cell>
        </row>
        <row r="2317">
          <cell r="AG2317">
            <v>2.6133353985646536E-3</v>
          </cell>
        </row>
        <row r="2318">
          <cell r="AG2318">
            <v>2.1458516563220131E-3</v>
          </cell>
        </row>
        <row r="2319">
          <cell r="AG2319">
            <v>3.6691254035303468E-3</v>
          </cell>
        </row>
        <row r="2321">
          <cell r="AG2321">
            <v>1.645667696597357E-3</v>
          </cell>
        </row>
        <row r="2322">
          <cell r="AG2322">
            <v>3.4139079307374501E-3</v>
          </cell>
        </row>
        <row r="2323">
          <cell r="AG2323">
            <v>2.7186984990170616E-2</v>
          </cell>
        </row>
        <row r="2324">
          <cell r="AG2324">
            <v>8.5085406330810756E-3</v>
          </cell>
        </row>
        <row r="2325">
          <cell r="AG2325">
            <v>4.8301634620869782E-2</v>
          </cell>
        </row>
        <row r="2326">
          <cell r="AG2326">
            <v>3.4357490395094782E-3</v>
          </cell>
        </row>
        <row r="2327">
          <cell r="AG2327">
            <v>2.7309496233451608E-2</v>
          </cell>
        </row>
        <row r="2328">
          <cell r="AG2328">
            <v>0.10668453116041331</v>
          </cell>
        </row>
        <row r="2329">
          <cell r="AG2329">
            <v>8.9610910952187973E-3</v>
          </cell>
        </row>
        <row r="2330">
          <cell r="AG2330">
            <v>8.8427720360033622E-3</v>
          </cell>
        </row>
        <row r="2331">
          <cell r="AG2331">
            <v>5.4688604398491266E-3</v>
          </cell>
        </row>
        <row r="2332">
          <cell r="AG2332">
            <v>1.1515920668693131E-2</v>
          </cell>
        </row>
        <row r="2333">
          <cell r="AG2333">
            <v>1.007866243173048E-2</v>
          </cell>
        </row>
        <row r="2334">
          <cell r="AG2334">
            <v>1.2184527197077216E-2</v>
          </cell>
        </row>
        <row r="2335">
          <cell r="AG2335">
            <v>1.5493621650214517E-2</v>
          </cell>
        </row>
        <row r="2336">
          <cell r="AG2336">
            <v>0.11701653211484814</v>
          </cell>
        </row>
        <row r="2337">
          <cell r="AG2337">
            <v>5.4314413328720848E-2</v>
          </cell>
        </row>
        <row r="2338">
          <cell r="AG2338">
            <v>6.5194017918544893E-3</v>
          </cell>
        </row>
        <row r="2339">
          <cell r="AG2339">
            <v>8.5475330617779552E-2</v>
          </cell>
        </row>
        <row r="2340">
          <cell r="AG2340">
            <v>0.31344313547793101</v>
          </cell>
        </row>
        <row r="2341">
          <cell r="AG2341">
            <v>0.87298024913736461</v>
          </cell>
        </row>
        <row r="2342">
          <cell r="AG2342">
            <v>5.3818499357379318E-3</v>
          </cell>
        </row>
        <row r="2343">
          <cell r="AG2343">
            <v>1.1373197239946647E-2</v>
          </cell>
        </row>
        <row r="2344">
          <cell r="AG2344">
            <v>1.8567189591908922E-2</v>
          </cell>
        </row>
        <row r="2345">
          <cell r="AG2345">
            <v>7.3539764460505461E-2</v>
          </cell>
        </row>
        <row r="2346">
          <cell r="AG2346">
            <v>2.5240854301456252E-2</v>
          </cell>
        </row>
        <row r="2347">
          <cell r="AG2347">
            <v>5.677177183648404E-3</v>
          </cell>
        </row>
        <row r="2348">
          <cell r="AG2348">
            <v>1.1413524249849365E-2</v>
          </cell>
        </row>
        <row r="2349">
          <cell r="AG2349">
            <v>1.4402581592007517E-2</v>
          </cell>
        </row>
        <row r="2350">
          <cell r="AG2350">
            <v>1.3620427968327471E-2</v>
          </cell>
        </row>
        <row r="2351">
          <cell r="AG2351">
            <v>2.6364863895581656E-2</v>
          </cell>
        </row>
        <row r="2352">
          <cell r="AG2352">
            <v>6.9186491864858379E-3</v>
          </cell>
        </row>
        <row r="2353">
          <cell r="AG2353">
            <v>2.8429425370375662E-2</v>
          </cell>
        </row>
        <row r="2354">
          <cell r="AG2354">
            <v>1.0625426814917928E-3</v>
          </cell>
        </row>
        <row r="2355">
          <cell r="AG2355">
            <v>6.3095099242669907E-3</v>
          </cell>
        </row>
        <row r="2356">
          <cell r="AG2356">
            <v>3.5753543538245584E-3</v>
          </cell>
        </row>
        <row r="2357">
          <cell r="AG2357">
            <v>1.5461859360989827E-3</v>
          </cell>
        </row>
        <row r="2358">
          <cell r="AG2358">
            <v>3.7415501168924071E-4</v>
          </cell>
        </row>
        <row r="2359">
          <cell r="AG2359">
            <v>3.4314152311042045E-3</v>
          </cell>
        </row>
        <row r="2360">
          <cell r="AG2360">
            <v>1.1291771597316067E-3</v>
          </cell>
        </row>
        <row r="2361">
          <cell r="AG2361">
            <v>8.3362355628980832E-3</v>
          </cell>
        </row>
        <row r="2362">
          <cell r="AG2362">
            <v>2.6645349700286727E-2</v>
          </cell>
        </row>
        <row r="2363">
          <cell r="AG2363">
            <v>2.1327214586529152E-2</v>
          </cell>
        </row>
        <row r="2364">
          <cell r="AG2364">
            <v>1.9277550755880655E-3</v>
          </cell>
        </row>
        <row r="2365">
          <cell r="AG2365">
            <v>9.5695506452615764E-3</v>
          </cell>
        </row>
        <row r="2366">
          <cell r="AG2366">
            <v>9.3255560240265434E-2</v>
          </cell>
        </row>
        <row r="2367">
          <cell r="AG2367">
            <v>4.456637475256571E-2</v>
          </cell>
        </row>
        <row r="2368">
          <cell r="AG2368">
            <v>4.284691109930612E-2</v>
          </cell>
        </row>
        <row r="2369">
          <cell r="AG2369">
            <v>0.30713656142623186</v>
          </cell>
        </row>
        <row r="2370">
          <cell r="AG2370">
            <v>1.3088366246505837E-2</v>
          </cell>
        </row>
        <row r="2371">
          <cell r="AG2371">
            <v>4.8310875718918053E-2</v>
          </cell>
        </row>
        <row r="2372">
          <cell r="AG2372">
            <v>2.4616527466363666E-2</v>
          </cell>
        </row>
        <row r="2373">
          <cell r="AG2373">
            <v>7.7624417458110537E-3</v>
          </cell>
        </row>
        <row r="2374">
          <cell r="AG2374">
            <v>5.0046202259796356E-3</v>
          </cell>
        </row>
        <row r="2375">
          <cell r="AG2375">
            <v>1.0604713259817666E-2</v>
          </cell>
        </row>
        <row r="2376">
          <cell r="AG2376">
            <v>7.7480229702843496E-3</v>
          </cell>
        </row>
        <row r="2386">
          <cell r="C2386" t="str">
            <v>Yuling-THP1-21112016-M2-control#6</v>
          </cell>
          <cell r="AG2386">
            <v>4.0658560586622015E-3</v>
          </cell>
        </row>
        <row r="2387">
          <cell r="AG2387">
            <v>5.4325006266379549E-3</v>
          </cell>
        </row>
        <row r="2388">
          <cell r="AG2388">
            <v>4.864093265004292E-2</v>
          </cell>
        </row>
        <row r="2390">
          <cell r="AG2390">
            <v>0</v>
          </cell>
        </row>
        <row r="2391">
          <cell r="AG2391">
            <v>1.812293855465339E-3</v>
          </cell>
        </row>
        <row r="2392">
          <cell r="AG2392">
            <v>1.9501528727286731E-2</v>
          </cell>
        </row>
        <row r="2393">
          <cell r="AG2393">
            <v>2.7062721119952345E-2</v>
          </cell>
        </row>
        <row r="2394">
          <cell r="AG2394">
            <v>1.0135770060716012E-3</v>
          </cell>
        </row>
        <row r="2395">
          <cell r="AG2395">
            <v>4.8299458288836618E-3</v>
          </cell>
        </row>
        <row r="2396">
          <cell r="AG2396">
            <v>2.5242296863435916E-3</v>
          </cell>
        </row>
        <row r="2397">
          <cell r="AG2397">
            <v>1.014574357681066E-3</v>
          </cell>
        </row>
        <row r="2398">
          <cell r="AG2398">
            <v>2.9467386870703606E-3</v>
          </cell>
        </row>
        <row r="2399">
          <cell r="AG2399">
            <v>3.0942823495125494E-3</v>
          </cell>
        </row>
        <row r="2400">
          <cell r="AG2400">
            <v>1.9938772968243388E-3</v>
          </cell>
        </row>
        <row r="2401">
          <cell r="AG2401">
            <v>5.255539872986343E-3</v>
          </cell>
        </row>
        <row r="2403">
          <cell r="AG2403">
            <v>1.6861501892093253E-3</v>
          </cell>
        </row>
        <row r="2404">
          <cell r="AG2404">
            <v>3.2784970930755416E-3</v>
          </cell>
        </row>
        <row r="2405">
          <cell r="AG2405">
            <v>2.8927537894219715E-2</v>
          </cell>
        </row>
        <row r="2406">
          <cell r="AG2406">
            <v>8.996401275919684E-3</v>
          </cell>
        </row>
        <row r="2407">
          <cell r="AG2407">
            <v>4.8757089420748585E-2</v>
          </cell>
        </row>
        <row r="2408">
          <cell r="AG2408">
            <v>3.5902711299115172E-3</v>
          </cell>
        </row>
        <row r="2409">
          <cell r="AG2409">
            <v>2.853171054455339E-2</v>
          </cell>
        </row>
        <row r="2410">
          <cell r="AG2410">
            <v>0.10687044955879979</v>
          </cell>
        </row>
        <row r="2411">
          <cell r="AG2411">
            <v>9.972985745545726E-3</v>
          </cell>
        </row>
        <row r="2412">
          <cell r="AG2412">
            <v>9.235607077516448E-3</v>
          </cell>
        </row>
        <row r="2413">
          <cell r="AG2413">
            <v>5.8155796584236814E-3</v>
          </cell>
        </row>
        <row r="2414">
          <cell r="AG2414">
            <v>1.2226312079061885E-2</v>
          </cell>
        </row>
        <row r="2415">
          <cell r="AG2415">
            <v>1.1106790429516841E-2</v>
          </cell>
        </row>
        <row r="2416">
          <cell r="AG2416">
            <v>1.281148653107754E-2</v>
          </cell>
        </row>
        <row r="2417">
          <cell r="AG2417">
            <v>1.430586891823462E-2</v>
          </cell>
        </row>
        <row r="2418">
          <cell r="AG2418">
            <v>0.11971166148831924</v>
          </cell>
        </row>
        <row r="2419">
          <cell r="AG2419">
            <v>5.0263739335207475E-2</v>
          </cell>
        </row>
        <row r="2420">
          <cell r="AG2420">
            <v>6.7821190137838539E-3</v>
          </cell>
        </row>
        <row r="2421">
          <cell r="AG2421">
            <v>7.941624535895081E-2</v>
          </cell>
        </row>
        <row r="2422">
          <cell r="AG2422">
            <v>0.31532392467261328</v>
          </cell>
        </row>
        <row r="2423">
          <cell r="AG2423">
            <v>0.87298024913736461</v>
          </cell>
        </row>
        <row r="2424">
          <cell r="AG2424">
            <v>5.2013336334632704E-3</v>
          </cell>
        </row>
        <row r="2425">
          <cell r="AG2425">
            <v>1.0825072783270388E-2</v>
          </cell>
        </row>
        <row r="2426">
          <cell r="AG2426">
            <v>1.9276248474228819E-2</v>
          </cell>
        </row>
        <row r="2427">
          <cell r="AG2427">
            <v>7.7802720604327136E-2</v>
          </cell>
        </row>
        <row r="2428">
          <cell r="AG2428">
            <v>2.4657631863365857E-2</v>
          </cell>
        </row>
        <row r="2429">
          <cell r="AG2429">
            <v>6.4050840158809937E-3</v>
          </cell>
        </row>
        <row r="2430">
          <cell r="AG2430">
            <v>1.221029737469014E-2</v>
          </cell>
        </row>
        <row r="2431">
          <cell r="AG2431">
            <v>1.4302453337470603E-2</v>
          </cell>
        </row>
        <row r="2432">
          <cell r="AG2432">
            <v>1.478959272867323E-2</v>
          </cell>
        </row>
        <row r="2433">
          <cell r="AG2433">
            <v>2.6094712152905861E-2</v>
          </cell>
        </row>
        <row r="2434">
          <cell r="AG2434">
            <v>6.2206932835718078E-3</v>
          </cell>
        </row>
        <row r="2435">
          <cell r="AG2435">
            <v>2.7601182817175364E-2</v>
          </cell>
        </row>
        <row r="2436">
          <cell r="AG2436">
            <v>1.136078667500717E-3</v>
          </cell>
        </row>
        <row r="2437">
          <cell r="AG2437">
            <v>6.4921724032802391E-3</v>
          </cell>
        </row>
        <row r="2438">
          <cell r="AG2438">
            <v>3.6915189582553539E-3</v>
          </cell>
        </row>
        <row r="2439">
          <cell r="AG2439">
            <v>1.6499850097757018E-3</v>
          </cell>
        </row>
        <row r="2440">
          <cell r="AG2440">
            <v>3.8421127134521986E-4</v>
          </cell>
        </row>
        <row r="2441">
          <cell r="AG2441">
            <v>3.503714855675025E-3</v>
          </cell>
        </row>
        <row r="2442">
          <cell r="AG2442">
            <v>1.1543363621540166E-3</v>
          </cell>
        </row>
        <row r="2443">
          <cell r="AG2443">
            <v>1.6046039824901236E-2</v>
          </cell>
        </row>
        <row r="2444">
          <cell r="AG2444">
            <v>2.7815882677278567E-2</v>
          </cell>
        </row>
        <row r="2445">
          <cell r="AG2445">
            <v>2.1593463169613188E-2</v>
          </cell>
        </row>
        <row r="2446">
          <cell r="AG2446">
            <v>1.9776804549450824E-3</v>
          </cell>
        </row>
        <row r="2447">
          <cell r="AG2447">
            <v>9.0312709790320612E-3</v>
          </cell>
        </row>
        <row r="2448">
          <cell r="AG2448">
            <v>9.3900103766631771E-2</v>
          </cell>
        </row>
        <row r="2449">
          <cell r="AG2449">
            <v>4.6457187220503141E-2</v>
          </cell>
        </row>
        <row r="2450">
          <cell r="AG2450">
            <v>4.2673498051848294E-2</v>
          </cell>
        </row>
        <row r="2451">
          <cell r="AG2451">
            <v>0.3120458251321343</v>
          </cell>
        </row>
        <row r="2452">
          <cell r="AG2452">
            <v>1.3750454475733209E-2</v>
          </cell>
        </row>
        <row r="2453">
          <cell r="AG2453">
            <v>4.941699830901549E-2</v>
          </cell>
        </row>
        <row r="2454">
          <cell r="AG2454">
            <v>2.5278860344059087E-2</v>
          </cell>
        </row>
        <row r="2455">
          <cell r="AG2455">
            <v>8.1386657071698711E-3</v>
          </cell>
        </row>
        <row r="2456">
          <cell r="AG2456">
            <v>5.1455989862116483E-3</v>
          </cell>
        </row>
        <row r="2457">
          <cell r="AG2457">
            <v>1.0968155618030023E-2</v>
          </cell>
        </row>
        <row r="2458">
          <cell r="AG2458">
            <v>8.3241845072555935E-3</v>
          </cell>
        </row>
        <row r="2468">
          <cell r="C2468" t="str">
            <v>Yuling-THP1-21112016-M2-FATP4#1</v>
          </cell>
          <cell r="AG2468">
            <v>4.0779915248933939E-3</v>
          </cell>
        </row>
        <row r="2469">
          <cell r="AG2469">
            <v>3.8792154295117023E-3</v>
          </cell>
        </row>
        <row r="2470">
          <cell r="AG2470">
            <v>4.1088505285419227E-2</v>
          </cell>
        </row>
        <row r="2472">
          <cell r="AG2472">
            <v>0</v>
          </cell>
        </row>
        <row r="2473">
          <cell r="AG2473">
            <v>1.1574725983795422E-3</v>
          </cell>
        </row>
        <row r="2474">
          <cell r="AG2474">
            <v>1.4690166874338276E-2</v>
          </cell>
        </row>
        <row r="2475">
          <cell r="AG2475">
            <v>2.3826502102556393E-2</v>
          </cell>
        </row>
        <row r="2476">
          <cell r="AG2476">
            <v>0</v>
          </cell>
        </row>
        <row r="2477">
          <cell r="AG2477">
            <v>1.3655696486422598E-3</v>
          </cell>
        </row>
        <row r="2478">
          <cell r="AG2478">
            <v>1.1617215302253312E-3</v>
          </cell>
        </row>
        <row r="2479">
          <cell r="AG2479">
            <v>9.6602331223844906E-4</v>
          </cell>
        </row>
        <row r="2480">
          <cell r="AG2480">
            <v>1.7358352144200054E-3</v>
          </cell>
        </row>
        <row r="2481">
          <cell r="AG2481">
            <v>1.1539476669452245E-3</v>
          </cell>
        </row>
        <row r="2482">
          <cell r="AG2482">
            <v>7.4123180214088504E-4</v>
          </cell>
        </row>
        <row r="2483">
          <cell r="AG2483">
            <v>5.1350222363698659E-3</v>
          </cell>
        </row>
        <row r="2485">
          <cell r="AG2485">
            <v>2.1827814249110516E-3</v>
          </cell>
        </row>
        <row r="2486">
          <cell r="AG2486">
            <v>4.2359111056394687E-3</v>
          </cell>
        </row>
        <row r="2487">
          <cell r="AG2487">
            <v>5.1294630795465507E-2</v>
          </cell>
        </row>
        <row r="2488">
          <cell r="AG2488">
            <v>8.1168493766528571E-3</v>
          </cell>
        </row>
        <row r="2489">
          <cell r="AG2489">
            <v>7.2202781977328517E-2</v>
          </cell>
        </row>
        <row r="2490">
          <cell r="AG2490">
            <v>3.6702843851093153E-3</v>
          </cell>
        </row>
        <row r="2491">
          <cell r="AG2491">
            <v>4.0101872314292464E-2</v>
          </cell>
        </row>
        <row r="2492">
          <cell r="AG2492">
            <v>0.23747280881001753</v>
          </cell>
        </row>
        <row r="2493">
          <cell r="AG2493">
            <v>9.8283209517686272E-3</v>
          </cell>
        </row>
        <row r="2494">
          <cell r="AG2494">
            <v>1.0645636617468531E-2</v>
          </cell>
        </row>
        <row r="2495">
          <cell r="AG2495">
            <v>1.0985591250867174E-2</v>
          </cell>
        </row>
        <row r="2496">
          <cell r="AG2496">
            <v>3.0229390388492552E-2</v>
          </cell>
        </row>
        <row r="2497">
          <cell r="AG2497">
            <v>1.9259824115305239E-2</v>
          </cell>
        </row>
        <row r="2498">
          <cell r="AG2498">
            <v>2.0879590690440528E-2</v>
          </cell>
        </row>
        <row r="2499">
          <cell r="AG2499">
            <v>3.6443836879539462E-2</v>
          </cell>
        </row>
        <row r="2500">
          <cell r="AG2500">
            <v>0.23141436048990197</v>
          </cell>
        </row>
        <row r="2501">
          <cell r="AG2501">
            <v>9.3160543347184363E-2</v>
          </cell>
        </row>
        <row r="2502">
          <cell r="AG2502">
            <v>1.6061172242622008E-2</v>
          </cell>
        </row>
        <row r="2503">
          <cell r="AG2503">
            <v>0.20473281942003607</v>
          </cell>
        </row>
        <row r="2504">
          <cell r="AG2504">
            <v>0.68519609964362782</v>
          </cell>
        </row>
        <row r="2505">
          <cell r="AG2505">
            <v>0.87298024913736461</v>
          </cell>
        </row>
        <row r="2506">
          <cell r="AG2506">
            <v>9.0161402851491532E-3</v>
          </cell>
        </row>
        <row r="2507">
          <cell r="AG2507">
            <v>1.8300786956813968E-2</v>
          </cell>
        </row>
        <row r="2508">
          <cell r="AG2508">
            <v>5.0318373079022732E-2</v>
          </cell>
        </row>
        <row r="2509">
          <cell r="AG2509">
            <v>0.23559354478948505</v>
          </cell>
        </row>
        <row r="2510">
          <cell r="AG2510">
            <v>5.684117975558383E-2</v>
          </cell>
        </row>
        <row r="2511">
          <cell r="AG2511">
            <v>6.7195260398274937E-3</v>
          </cell>
        </row>
        <row r="2512">
          <cell r="AG2512">
            <v>2.2549608075286456E-2</v>
          </cell>
        </row>
        <row r="2513">
          <cell r="AG2513">
            <v>2.4678279986080257E-2</v>
          </cell>
        </row>
        <row r="2514">
          <cell r="AG2514">
            <v>2.6970537771520961E-2</v>
          </cell>
        </row>
        <row r="2515">
          <cell r="AG2515">
            <v>8.5580915000449787E-2</v>
          </cell>
        </row>
        <row r="2516">
          <cell r="AG2516">
            <v>1.5372238579696829E-2</v>
          </cell>
        </row>
        <row r="2517">
          <cell r="AG2517">
            <v>7.5136497952148773E-2</v>
          </cell>
        </row>
        <row r="2518">
          <cell r="AG2518">
            <v>2.6861114425790582E-3</v>
          </cell>
        </row>
        <row r="2519">
          <cell r="AG2519">
            <v>1.0929803650621612E-2</v>
          </cell>
        </row>
        <row r="2520">
          <cell r="AG2520">
            <v>4.9099238451506752E-3</v>
          </cell>
        </row>
        <row r="2521">
          <cell r="AG2521">
            <v>3.1793107775696405E-3</v>
          </cell>
        </row>
        <row r="2522">
          <cell r="AG2522">
            <v>6.072010235451434E-4</v>
          </cell>
        </row>
        <row r="2523">
          <cell r="AG2523">
            <v>4.1637878888208055E-3</v>
          </cell>
        </row>
        <row r="2524">
          <cell r="AG2524">
            <v>1.6691590617429674E-3</v>
          </cell>
        </row>
        <row r="2525">
          <cell r="AG2525">
            <v>3.1181314074248345E-2</v>
          </cell>
        </row>
        <row r="2526">
          <cell r="AG2526">
            <v>4.9468798475965109E-2</v>
          </cell>
        </row>
        <row r="2527">
          <cell r="AG2527">
            <v>4.1829033504737795E-2</v>
          </cell>
        </row>
        <row r="2528">
          <cell r="AG2528">
            <v>4.1292539764443571E-3</v>
          </cell>
        </row>
        <row r="2529">
          <cell r="AG2529">
            <v>2.3204271507628528E-2</v>
          </cell>
        </row>
        <row r="2530">
          <cell r="AG2530">
            <v>0.18193090461589603</v>
          </cell>
        </row>
        <row r="2531">
          <cell r="AG2531">
            <v>8.337851374224689E-2</v>
          </cell>
        </row>
        <row r="2532">
          <cell r="AG2532">
            <v>0.11060161330674782</v>
          </cell>
        </row>
        <row r="2533">
          <cell r="AG2533">
            <v>0.33337154654213463</v>
          </cell>
        </row>
        <row r="2534">
          <cell r="AG2534">
            <v>3.3082647392186318E-2</v>
          </cell>
        </row>
        <row r="2535">
          <cell r="AG2535">
            <v>0.14707320305094124</v>
          </cell>
        </row>
        <row r="2536">
          <cell r="AG2536">
            <v>6.0551803977959034E-2</v>
          </cell>
        </row>
        <row r="2537">
          <cell r="AG2537">
            <v>1.1839961103790363E-2</v>
          </cell>
        </row>
        <row r="2538">
          <cell r="AG2538">
            <v>1.1841417859539573E-2</v>
          </cell>
        </row>
        <row r="2539">
          <cell r="AG2539">
            <v>3.8303438000748043E-2</v>
          </cell>
        </row>
        <row r="2540">
          <cell r="AG2540">
            <v>2.1275858021930008E-2</v>
          </cell>
        </row>
        <row r="2550">
          <cell r="C2550" t="str">
            <v>Yuling-THP1-21112016-M2-FATP4#2</v>
          </cell>
          <cell r="AG2550">
            <v>3.3899979450739493E-3</v>
          </cell>
        </row>
        <row r="2551">
          <cell r="AG2551">
            <v>2.9390813055939213E-3</v>
          </cell>
        </row>
        <row r="2552">
          <cell r="AG2552">
            <v>3.7758216465603796E-2</v>
          </cell>
        </row>
        <row r="2554">
          <cell r="AG2554">
            <v>0</v>
          </cell>
        </row>
        <row r="2555">
          <cell r="AG2555">
            <v>1.4217627121865457E-3</v>
          </cell>
        </row>
        <row r="2556">
          <cell r="AG2556">
            <v>1.3394939061523795E-2</v>
          </cell>
        </row>
        <row r="2557">
          <cell r="AG2557">
            <v>2.6105122230356527E-2</v>
          </cell>
        </row>
        <row r="2558">
          <cell r="AG2558">
            <v>0</v>
          </cell>
        </row>
        <row r="2559">
          <cell r="AG2559">
            <v>1.0145742497511506E-3</v>
          </cell>
        </row>
        <row r="2560">
          <cell r="AG2560">
            <v>8.7725305044816316E-4</v>
          </cell>
        </row>
        <row r="2561">
          <cell r="AG2561">
            <v>9.839848797198146E-4</v>
          </cell>
        </row>
        <row r="2562">
          <cell r="AG2562">
            <v>1.6093878407088117E-3</v>
          </cell>
        </row>
        <row r="2563">
          <cell r="AG2563">
            <v>1.0402240524808853E-3</v>
          </cell>
        </row>
        <row r="2564">
          <cell r="AG2564">
            <v>1.2682960950881593E-3</v>
          </cell>
        </row>
        <row r="2565">
          <cell r="AG2565">
            <v>4.0199752246319088E-3</v>
          </cell>
        </row>
        <row r="2567">
          <cell r="AG2567">
            <v>2.0180203777049755E-3</v>
          </cell>
        </row>
        <row r="2568">
          <cell r="AG2568">
            <v>3.6613020777434397E-3</v>
          </cell>
        </row>
        <row r="2569">
          <cell r="AG2569">
            <v>4.8445833179447367E-2</v>
          </cell>
        </row>
        <row r="2570">
          <cell r="AG2570">
            <v>7.270459304663507E-3</v>
          </cell>
        </row>
        <row r="2571">
          <cell r="AG2571">
            <v>7.1213219836822897E-2</v>
          </cell>
        </row>
        <row r="2572">
          <cell r="AG2572">
            <v>3.1802652199832563E-3</v>
          </cell>
        </row>
        <row r="2573">
          <cell r="AG2573">
            <v>3.4180749793686682E-2</v>
          </cell>
        </row>
        <row r="2574">
          <cell r="AG2574">
            <v>0.17722386509150509</v>
          </cell>
        </row>
        <row r="2575">
          <cell r="AG2575">
            <v>8.1083000436450899E-3</v>
          </cell>
        </row>
        <row r="2576">
          <cell r="AG2576">
            <v>9.7997515706163933E-3</v>
          </cell>
        </row>
        <row r="2577">
          <cell r="AG2577">
            <v>1.0269008963350493E-2</v>
          </cell>
        </row>
        <row r="2578">
          <cell r="AG2578">
            <v>2.7258524259050031E-2</v>
          </cell>
        </row>
        <row r="2579">
          <cell r="AG2579">
            <v>1.564393632160228E-2</v>
          </cell>
        </row>
        <row r="2580">
          <cell r="AG2580">
            <v>1.4057916302912797E-2</v>
          </cell>
        </row>
        <row r="2581">
          <cell r="AG2581">
            <v>3.2427523746124676E-2</v>
          </cell>
        </row>
        <row r="2582">
          <cell r="AG2582">
            <v>0.2120129355468641</v>
          </cell>
        </row>
        <row r="2583">
          <cell r="AG2583">
            <v>6.862394140708733E-2</v>
          </cell>
        </row>
        <row r="2584">
          <cell r="AG2584">
            <v>1.3642027751760044E-2</v>
          </cell>
        </row>
        <row r="2585">
          <cell r="AG2585">
            <v>0.17789557935200129</v>
          </cell>
        </row>
        <row r="2586">
          <cell r="AG2586">
            <v>0.50466605036108858</v>
          </cell>
        </row>
        <row r="2587">
          <cell r="AG2587">
            <v>0.87298024913736461</v>
          </cell>
        </row>
        <row r="2588">
          <cell r="AG2588">
            <v>8.0125222876331857E-3</v>
          </cell>
        </row>
        <row r="2589">
          <cell r="AG2589">
            <v>1.6343812488278608E-2</v>
          </cell>
        </row>
        <row r="2590">
          <cell r="AG2590">
            <v>4.8177623508721658E-2</v>
          </cell>
        </row>
        <row r="2591">
          <cell r="AG2591">
            <v>0.22247495876204959</v>
          </cell>
        </row>
        <row r="2592">
          <cell r="AG2592">
            <v>5.9178273976431689E-2</v>
          </cell>
        </row>
        <row r="2593">
          <cell r="AG2593">
            <v>6.8400291185418041E-3</v>
          </cell>
        </row>
        <row r="2594">
          <cell r="AG2594">
            <v>1.9194366270562934E-2</v>
          </cell>
        </row>
        <row r="2595">
          <cell r="AG2595">
            <v>1.8763753097886447E-2</v>
          </cell>
        </row>
        <row r="2596">
          <cell r="AG2596">
            <v>2.6145808168218508E-2</v>
          </cell>
        </row>
        <row r="2597">
          <cell r="AG2597">
            <v>8.8687519735329512E-2</v>
          </cell>
        </row>
        <row r="2598">
          <cell r="AG2598">
            <v>1.690319831091883E-2</v>
          </cell>
        </row>
        <row r="2599">
          <cell r="AG2599">
            <v>7.9913979740493649E-2</v>
          </cell>
        </row>
        <row r="2600">
          <cell r="AG2600">
            <v>2.6301626200494529E-3</v>
          </cell>
        </row>
        <row r="2601">
          <cell r="AG2601">
            <v>9.9071897837359757E-3</v>
          </cell>
        </row>
        <row r="2602">
          <cell r="AG2602">
            <v>5.0570982615299551E-3</v>
          </cell>
        </row>
        <row r="2603">
          <cell r="AG2603">
            <v>3.1020705319257718E-3</v>
          </cell>
        </row>
        <row r="2604">
          <cell r="AG2604">
            <v>5.3588987240077348E-4</v>
          </cell>
        </row>
        <row r="2605">
          <cell r="AG2605">
            <v>3.9912386119679219E-3</v>
          </cell>
        </row>
        <row r="2606">
          <cell r="AG2606">
            <v>1.4632345737632727E-3</v>
          </cell>
        </row>
        <row r="2607">
          <cell r="AG2607">
            <v>2.6233245832000922E-2</v>
          </cell>
        </row>
        <row r="2608">
          <cell r="AG2608">
            <v>4.2020139364544892E-2</v>
          </cell>
        </row>
        <row r="2609">
          <cell r="AG2609">
            <v>3.8405794881710462E-2</v>
          </cell>
        </row>
        <row r="2610">
          <cell r="AG2610">
            <v>3.8344167645565459E-3</v>
          </cell>
        </row>
        <row r="2611">
          <cell r="AG2611">
            <v>2.1450016266512745E-2</v>
          </cell>
        </row>
        <row r="2612">
          <cell r="AG2612">
            <v>0.16821674276435622</v>
          </cell>
        </row>
        <row r="2613">
          <cell r="AG2613">
            <v>9.8786188291131477E-2</v>
          </cell>
        </row>
        <row r="2614">
          <cell r="AG2614">
            <v>0.10736277828215821</v>
          </cell>
        </row>
        <row r="2615">
          <cell r="AG2615">
            <v>0.25764706508771601</v>
          </cell>
        </row>
        <row r="2616">
          <cell r="AG2616">
            <v>3.1245727072160213E-2</v>
          </cell>
        </row>
        <row r="2617">
          <cell r="AG2617">
            <v>0.11400172872493686</v>
          </cell>
        </row>
        <row r="2618">
          <cell r="AG2618">
            <v>4.8111662841108856E-2</v>
          </cell>
        </row>
        <row r="2619">
          <cell r="AG2619">
            <v>1.0432106555408088E-2</v>
          </cell>
        </row>
        <row r="2620">
          <cell r="AG2620">
            <v>1.1596807500380647E-2</v>
          </cell>
        </row>
        <row r="2621">
          <cell r="AG2621">
            <v>3.3008039789420698E-2</v>
          </cell>
        </row>
        <row r="2622">
          <cell r="AG2622">
            <v>1.905416057110455E-2</v>
          </cell>
        </row>
        <row r="2632">
          <cell r="C2632" t="str">
            <v>Yuling-THP1-21112016-M2-FATP4#3</v>
          </cell>
          <cell r="AG2632">
            <v>3.7181559373790302E-3</v>
          </cell>
        </row>
        <row r="2633">
          <cell r="AG2633">
            <v>3.7308456645588602E-3</v>
          </cell>
        </row>
        <row r="2634">
          <cell r="AG2634">
            <v>4.8189379281458077E-2</v>
          </cell>
        </row>
        <row r="2636">
          <cell r="AG2636">
            <v>0</v>
          </cell>
        </row>
        <row r="2637">
          <cell r="AG2637">
            <v>1.5173246473217882E-3</v>
          </cell>
        </row>
        <row r="2638">
          <cell r="AG2638">
            <v>1.8599837866866274E-2</v>
          </cell>
        </row>
        <row r="2639">
          <cell r="AG2639">
            <v>2.7533543643190248E-2</v>
          </cell>
        </row>
        <row r="2640">
          <cell r="AG2640">
            <v>0</v>
          </cell>
        </row>
        <row r="2641">
          <cell r="AG2641">
            <v>1.5289551661995852E-3</v>
          </cell>
        </row>
        <row r="2642">
          <cell r="AG2642">
            <v>1.2412077432382442E-3</v>
          </cell>
        </row>
        <row r="2643">
          <cell r="AG2643">
            <v>9.8377566649856586E-4</v>
          </cell>
        </row>
        <row r="2644">
          <cell r="AG2644">
            <v>2.795927991763235E-3</v>
          </cell>
        </row>
        <row r="2645">
          <cell r="AG2645">
            <v>1.9056754860608859E-3</v>
          </cell>
        </row>
        <row r="2646">
          <cell r="AG2646">
            <v>1.0131893920191065E-3</v>
          </cell>
        </row>
        <row r="2647">
          <cell r="AG2647">
            <v>4.5927502714001736E-3</v>
          </cell>
        </row>
        <row r="2649">
          <cell r="AG2649">
            <v>2.6424410654265211E-3</v>
          </cell>
        </row>
        <row r="2650">
          <cell r="AG2650">
            <v>4.8396690158968702E-3</v>
          </cell>
        </row>
        <row r="2651">
          <cell r="AG2651">
            <v>4.7586117917734344E-2</v>
          </cell>
        </row>
        <row r="2652">
          <cell r="AG2652">
            <v>8.4095867581343645E-3</v>
          </cell>
        </row>
        <row r="2653">
          <cell r="AG2653">
            <v>9.1114146579621497E-2</v>
          </cell>
        </row>
        <row r="2654">
          <cell r="AG2654">
            <v>3.9691885837253946E-3</v>
          </cell>
        </row>
        <row r="2655">
          <cell r="AG2655">
            <v>4.6626340807423353E-2</v>
          </cell>
        </row>
        <row r="2656">
          <cell r="AG2656">
            <v>0.25532001619157046</v>
          </cell>
        </row>
        <row r="2657">
          <cell r="AG2657">
            <v>1.0630641602078498E-2</v>
          </cell>
        </row>
        <row r="2658">
          <cell r="AG2658">
            <v>1.505055222864669E-2</v>
          </cell>
        </row>
        <row r="2659">
          <cell r="AG2659">
            <v>1.2797452134831029E-2</v>
          </cell>
        </row>
        <row r="2660">
          <cell r="AG2660">
            <v>2.9853406047049426E-2</v>
          </cell>
        </row>
        <row r="2661">
          <cell r="AG2661">
            <v>1.9198106919101711E-2</v>
          </cell>
        </row>
        <row r="2662">
          <cell r="AG2662">
            <v>2.6906572979717693E-2</v>
          </cell>
        </row>
        <row r="2663">
          <cell r="AG2663">
            <v>4.383107370672068E-2</v>
          </cell>
        </row>
        <row r="2664">
          <cell r="AG2664">
            <v>0.25231023327686197</v>
          </cell>
        </row>
        <row r="2665">
          <cell r="AG2665">
            <v>0.12650631158884709</v>
          </cell>
        </row>
        <row r="2666">
          <cell r="AG2666">
            <v>1.8523555682819944E-2</v>
          </cell>
        </row>
        <row r="2667">
          <cell r="AG2667">
            <v>0.25302766164354396</v>
          </cell>
        </row>
        <row r="2668">
          <cell r="AG2668">
            <v>0.75950824883664958</v>
          </cell>
        </row>
        <row r="2669">
          <cell r="AG2669">
            <v>0.87298024913736461</v>
          </cell>
        </row>
        <row r="2670">
          <cell r="AG2670">
            <v>1.1521042714252382E-2</v>
          </cell>
        </row>
        <row r="2671">
          <cell r="AG2671">
            <v>2.296811354178508E-2</v>
          </cell>
        </row>
        <row r="2672">
          <cell r="AG2672">
            <v>5.67094955120988E-2</v>
          </cell>
        </row>
        <row r="2673">
          <cell r="AG2673">
            <v>0.23992032795308987</v>
          </cell>
        </row>
        <row r="2674">
          <cell r="AG2674">
            <v>6.3603657834778948E-2</v>
          </cell>
        </row>
        <row r="2675">
          <cell r="AG2675">
            <v>7.3566663952150425E-3</v>
          </cell>
        </row>
        <row r="2676">
          <cell r="AG2676">
            <v>2.8390414501531899E-2</v>
          </cell>
        </row>
        <row r="2677">
          <cell r="AG2677">
            <v>3.216623206009981E-2</v>
          </cell>
        </row>
        <row r="2678">
          <cell r="AG2678">
            <v>3.2279087082443196E-2</v>
          </cell>
        </row>
        <row r="2679">
          <cell r="AG2679">
            <v>0.10191893561169665</v>
          </cell>
        </row>
        <row r="2680">
          <cell r="AG2680">
            <v>1.8748941892106907E-2</v>
          </cell>
        </row>
        <row r="2681">
          <cell r="AG2681">
            <v>9.0170118952617673E-2</v>
          </cell>
        </row>
        <row r="2682">
          <cell r="AG2682">
            <v>3.3133261708800225E-3</v>
          </cell>
        </row>
        <row r="2683">
          <cell r="AG2683">
            <v>1.2768366527732927E-2</v>
          </cell>
        </row>
        <row r="2684">
          <cell r="AG2684">
            <v>6.3779478499087806E-3</v>
          </cell>
        </row>
        <row r="2685">
          <cell r="AG2685">
            <v>3.858544662580593E-3</v>
          </cell>
        </row>
        <row r="2686">
          <cell r="AG2686">
            <v>7.6706145214242255E-4</v>
          </cell>
        </row>
        <row r="2687">
          <cell r="AG2687">
            <v>4.7345808136983279E-3</v>
          </cell>
        </row>
        <row r="2688">
          <cell r="AG2688">
            <v>1.8183768248748559E-3</v>
          </cell>
        </row>
        <row r="2689">
          <cell r="AG2689">
            <v>3.6959766091693755E-2</v>
          </cell>
        </row>
        <row r="2690">
          <cell r="AG2690">
            <v>5.3474114239978172E-2</v>
          </cell>
        </row>
        <row r="2691">
          <cell r="AG2691">
            <v>5.5388500873062962E-2</v>
          </cell>
        </row>
        <row r="2692">
          <cell r="AG2692">
            <v>5.6760302188290594E-3</v>
          </cell>
        </row>
        <row r="2693">
          <cell r="AG2693">
            <v>2.6693168386354743E-2</v>
          </cell>
        </row>
        <row r="2694">
          <cell r="AG2694">
            <v>0.19755301875986764</v>
          </cell>
        </row>
        <row r="2695">
          <cell r="AG2695">
            <v>9.1559461534666375E-2</v>
          </cell>
        </row>
        <row r="2696">
          <cell r="AG2696">
            <v>0.1130325681701239</v>
          </cell>
        </row>
        <row r="2697">
          <cell r="AG2697">
            <v>0.39037051556839891</v>
          </cell>
        </row>
        <row r="2698">
          <cell r="AG2698">
            <v>3.6368703746087208E-2</v>
          </cell>
        </row>
        <row r="2699">
          <cell r="AG2699">
            <v>0.17381395817997114</v>
          </cell>
        </row>
        <row r="2700">
          <cell r="AG2700">
            <v>6.7185469022631214E-2</v>
          </cell>
        </row>
        <row r="2701">
          <cell r="AG2701">
            <v>1.4444702072212264E-2</v>
          </cell>
        </row>
        <row r="2702">
          <cell r="AG2702">
            <v>1.3581509552604745E-2</v>
          </cell>
        </row>
        <row r="2703">
          <cell r="AG2703">
            <v>4.09214131692184E-2</v>
          </cell>
        </row>
        <row r="2704">
          <cell r="AG2704">
            <v>2.3865822299027152E-2</v>
          </cell>
        </row>
        <row r="2714">
          <cell r="C2714" t="str">
            <v>Yuling-THP1-21112016-M2-FATP4#4</v>
          </cell>
          <cell r="AG2714">
            <v>4.2287620322119454E-3</v>
          </cell>
        </row>
        <row r="2715">
          <cell r="AG2715">
            <v>2.8885244784637217E-3</v>
          </cell>
        </row>
        <row r="2716">
          <cell r="AG2716">
            <v>4.3267368990757546E-2</v>
          </cell>
        </row>
        <row r="2718">
          <cell r="AG2718">
            <v>0</v>
          </cell>
        </row>
        <row r="2719">
          <cell r="AG2719">
            <v>9.4477390519356799E-4</v>
          </cell>
        </row>
        <row r="2720">
          <cell r="AG2720">
            <v>1.3417586817663038E-2</v>
          </cell>
        </row>
        <row r="2721">
          <cell r="AG2721">
            <v>3.2076953930322338E-2</v>
          </cell>
        </row>
        <row r="2722">
          <cell r="AG2722">
            <v>4.1572066602309096E-4</v>
          </cell>
        </row>
        <row r="2723">
          <cell r="AG2723">
            <v>8.5185428672551711E-4</v>
          </cell>
        </row>
        <row r="2724">
          <cell r="AG2724">
            <v>9.7347928197874089E-4</v>
          </cell>
        </row>
        <row r="2725">
          <cell r="AG2725">
            <v>1.0484156463930806E-3</v>
          </cell>
        </row>
        <row r="2726">
          <cell r="AG2726">
            <v>1.5061187064780166E-3</v>
          </cell>
        </row>
        <row r="2727">
          <cell r="AG2727">
            <v>1.5435388775523408E-3</v>
          </cell>
        </row>
        <row r="2728">
          <cell r="AG2728">
            <v>1.1283558593979531E-3</v>
          </cell>
        </row>
        <row r="2729">
          <cell r="AG2729">
            <v>5.752703531545866E-3</v>
          </cell>
        </row>
        <row r="2731">
          <cell r="AG2731">
            <v>2.5280907276507957E-3</v>
          </cell>
        </row>
        <row r="2732">
          <cell r="AG2732">
            <v>4.1534598462874776E-3</v>
          </cell>
        </row>
        <row r="2733">
          <cell r="AG2733">
            <v>4.9256195499857477E-2</v>
          </cell>
        </row>
        <row r="2734">
          <cell r="AG2734">
            <v>7.6454505937499856E-3</v>
          </cell>
        </row>
        <row r="2735">
          <cell r="AG2735">
            <v>7.8210665173809868E-2</v>
          </cell>
        </row>
        <row r="2736">
          <cell r="AG2736">
            <v>3.8134560357104496E-3</v>
          </cell>
        </row>
        <row r="2737">
          <cell r="AG2737">
            <v>4.18656766181459E-2</v>
          </cell>
        </row>
        <row r="2738">
          <cell r="AG2738">
            <v>0.24853389309303664</v>
          </cell>
        </row>
        <row r="2739">
          <cell r="AG2739">
            <v>1.037066161661711E-2</v>
          </cell>
        </row>
        <row r="2740">
          <cell r="AG2740">
            <v>1.2146029092753407E-2</v>
          </cell>
        </row>
        <row r="2741">
          <cell r="AG2741">
            <v>1.1991505288965951E-2</v>
          </cell>
        </row>
        <row r="2742">
          <cell r="AG2742">
            <v>3.1773136135487642E-2</v>
          </cell>
        </row>
        <row r="2743">
          <cell r="AG2743">
            <v>2.0941215448972678E-2</v>
          </cell>
        </row>
        <row r="2744">
          <cell r="AG2744">
            <v>2.2633048332218242E-2</v>
          </cell>
        </row>
        <row r="2745">
          <cell r="AG2745">
            <v>3.8369397513757869E-2</v>
          </cell>
        </row>
        <row r="2746">
          <cell r="AG2746">
            <v>0.24612716650837041</v>
          </cell>
        </row>
        <row r="2747">
          <cell r="AG2747">
            <v>9.6131666667171323E-2</v>
          </cell>
        </row>
        <row r="2748">
          <cell r="AG2748">
            <v>1.6918521117603474E-2</v>
          </cell>
        </row>
        <row r="2749">
          <cell r="AG2749">
            <v>0.22729136265355887</v>
          </cell>
        </row>
        <row r="2750">
          <cell r="AG2750">
            <v>0.73893551164792171</v>
          </cell>
        </row>
        <row r="2751">
          <cell r="AG2751">
            <v>0.87298024913736461</v>
          </cell>
        </row>
        <row r="2752">
          <cell r="AG2752">
            <v>9.8206883555387731E-3</v>
          </cell>
        </row>
        <row r="2753">
          <cell r="AG2753">
            <v>2.0521363100350229E-2</v>
          </cell>
        </row>
        <row r="2754">
          <cell r="AG2754">
            <v>5.4296533837186238E-2</v>
          </cell>
        </row>
        <row r="2755">
          <cell r="AG2755">
            <v>0.2525475969011246</v>
          </cell>
        </row>
        <row r="2756">
          <cell r="AG2756">
            <v>6.1951822509468353E-2</v>
          </cell>
        </row>
        <row r="2757">
          <cell r="AG2757">
            <v>7.3961081335163588E-3</v>
          </cell>
        </row>
        <row r="2758">
          <cell r="AG2758">
            <v>2.4546778000363402E-2</v>
          </cell>
        </row>
        <row r="2759">
          <cell r="AG2759">
            <v>2.7645824040021052E-2</v>
          </cell>
        </row>
        <row r="2760">
          <cell r="AG2760">
            <v>2.9873430310241124E-2</v>
          </cell>
        </row>
        <row r="2761">
          <cell r="AG2761">
            <v>8.97254645299502E-2</v>
          </cell>
        </row>
        <row r="2762">
          <cell r="AG2762">
            <v>1.7836630619053398E-2</v>
          </cell>
        </row>
        <row r="2763">
          <cell r="AG2763">
            <v>8.2378073719841044E-2</v>
          </cell>
        </row>
        <row r="2764">
          <cell r="AG2764">
            <v>3.1194409974213957E-3</v>
          </cell>
        </row>
        <row r="2765">
          <cell r="AG2765">
            <v>1.209743861061301E-2</v>
          </cell>
        </row>
        <row r="2766">
          <cell r="AG2766">
            <v>5.4481797693429774E-3</v>
          </cell>
        </row>
        <row r="2767">
          <cell r="AG2767">
            <v>3.6800382819553376E-3</v>
          </cell>
        </row>
        <row r="2768">
          <cell r="AG2768">
            <v>6.4756330555523788E-4</v>
          </cell>
        </row>
        <row r="2769">
          <cell r="AG2769">
            <v>4.3011466798148221E-3</v>
          </cell>
        </row>
        <row r="2770">
          <cell r="AG2770">
            <v>1.8070879670915693E-3</v>
          </cell>
        </row>
        <row r="2771">
          <cell r="AG2771">
            <v>3.2051583317530746E-2</v>
          </cell>
        </row>
        <row r="2772">
          <cell r="AG2772">
            <v>4.8663138477329712E-2</v>
          </cell>
        </row>
        <row r="2773">
          <cell r="AG2773">
            <v>4.5254918479186848E-2</v>
          </cell>
        </row>
        <row r="2774">
          <cell r="AG2774">
            <v>4.6319198337993802E-3</v>
          </cell>
        </row>
        <row r="2775">
          <cell r="AG2775">
            <v>2.3471661802851207E-2</v>
          </cell>
        </row>
        <row r="2776">
          <cell r="AG2776">
            <v>0.1882697592803883</v>
          </cell>
        </row>
        <row r="2777">
          <cell r="AG2777">
            <v>9.1210348197516777E-2</v>
          </cell>
        </row>
        <row r="2778">
          <cell r="AG2778">
            <v>0.11431832370926703</v>
          </cell>
        </row>
        <row r="2779">
          <cell r="AG2779">
            <v>0.34410166433991751</v>
          </cell>
        </row>
        <row r="2780">
          <cell r="AG2780">
            <v>3.506504361340318E-2</v>
          </cell>
        </row>
        <row r="2781">
          <cell r="AG2781">
            <v>0.14898660733559083</v>
          </cell>
        </row>
        <row r="2782">
          <cell r="AG2782">
            <v>6.3940428905657029E-2</v>
          </cell>
        </row>
        <row r="2783">
          <cell r="AG2783">
            <v>1.3131383842886734E-2</v>
          </cell>
        </row>
        <row r="2784">
          <cell r="AG2784">
            <v>1.3086896030850122E-2</v>
          </cell>
        </row>
        <row r="2785">
          <cell r="AG2785">
            <v>3.9375241295318858E-2</v>
          </cell>
        </row>
        <row r="2786">
          <cell r="AG2786">
            <v>2.2333576367750064E-2</v>
          </cell>
        </row>
        <row r="2796">
          <cell r="C2796" t="str">
            <v>Yuling-THP1-21112016-M2-FATP4#5</v>
          </cell>
          <cell r="AG2796">
            <v>5.343373856669574E-3</v>
          </cell>
        </row>
        <row r="2797">
          <cell r="AG2797">
            <v>4.5145973857244129E-3</v>
          </cell>
        </row>
        <row r="2798">
          <cell r="AG2798">
            <v>5.0376101311884497E-2</v>
          </cell>
        </row>
        <row r="2800">
          <cell r="AG2800">
            <v>0</v>
          </cell>
        </row>
        <row r="2801">
          <cell r="AG2801">
            <v>1.5650306899709595E-3</v>
          </cell>
        </row>
        <row r="2802">
          <cell r="AG2802">
            <v>2.0081421069905063E-2</v>
          </cell>
        </row>
        <row r="2803">
          <cell r="AG2803">
            <v>3.0020344825411716E-2</v>
          </cell>
        </row>
        <row r="2804">
          <cell r="AG2804">
            <v>8.7919008959796616E-4</v>
          </cell>
        </row>
        <row r="2805">
          <cell r="AG2805">
            <v>2.3034286489002189E-3</v>
          </cell>
        </row>
        <row r="2806">
          <cell r="AG2806">
            <v>1.0997089665857138E-3</v>
          </cell>
        </row>
        <row r="2807">
          <cell r="AG2807">
            <v>1.0805343323636925E-3</v>
          </cell>
        </row>
        <row r="2808">
          <cell r="AG2808">
            <v>2.455952489642965E-3</v>
          </cell>
        </row>
        <row r="2809">
          <cell r="AG2809">
            <v>1.3806769448287193E-3</v>
          </cell>
        </row>
        <row r="2810">
          <cell r="AG2810">
            <v>1.0372681312414522E-3</v>
          </cell>
        </row>
        <row r="2811">
          <cell r="AG2811">
            <v>3.9426236580807836E-3</v>
          </cell>
        </row>
        <row r="2813">
          <cell r="AG2813">
            <v>2.2404087996985311E-3</v>
          </cell>
        </row>
        <row r="2814">
          <cell r="AG2814">
            <v>3.9681434343559301E-3</v>
          </cell>
        </row>
        <row r="2815">
          <cell r="AG2815">
            <v>4.8506111972441125E-2</v>
          </cell>
        </row>
        <row r="2816">
          <cell r="AG2816">
            <v>7.1362907631506659E-3</v>
          </cell>
        </row>
        <row r="2817">
          <cell r="AG2817">
            <v>7.7205910396504276E-2</v>
          </cell>
        </row>
        <row r="2818">
          <cell r="AG2818">
            <v>3.478814417886771E-3</v>
          </cell>
        </row>
        <row r="2819">
          <cell r="AG2819">
            <v>3.9526298078080641E-2</v>
          </cell>
        </row>
        <row r="2820">
          <cell r="AG2820">
            <v>0.23009041990594348</v>
          </cell>
        </row>
        <row r="2821">
          <cell r="AG2821">
            <v>9.9609100057643143E-3</v>
          </cell>
        </row>
        <row r="2822">
          <cell r="AG2822">
            <v>1.1497656827897778E-2</v>
          </cell>
        </row>
        <row r="2823">
          <cell r="AG2823">
            <v>1.1508041332725632E-2</v>
          </cell>
        </row>
        <row r="2824">
          <cell r="AG2824">
            <v>3.1692367556215982E-2</v>
          </cell>
        </row>
        <row r="2825">
          <cell r="AG2825">
            <v>1.9661317856524568E-2</v>
          </cell>
        </row>
        <row r="2826">
          <cell r="AG2826">
            <v>1.9880933594038312E-2</v>
          </cell>
        </row>
        <row r="2827">
          <cell r="AG2827">
            <v>3.4721609176604738E-2</v>
          </cell>
        </row>
        <row r="2828">
          <cell r="AG2828">
            <v>0.238426609964146</v>
          </cell>
        </row>
        <row r="2829">
          <cell r="AG2829">
            <v>8.6326123614510086E-2</v>
          </cell>
        </row>
        <row r="2830">
          <cell r="AG2830">
            <v>1.5459373305474852E-2</v>
          </cell>
        </row>
        <row r="2831">
          <cell r="AG2831">
            <v>0.20697797505535351</v>
          </cell>
        </row>
        <row r="2832">
          <cell r="AG2832">
            <v>0.67850490150075582</v>
          </cell>
        </row>
        <row r="2833">
          <cell r="AG2833">
            <v>0.87298024913736461</v>
          </cell>
        </row>
        <row r="2834">
          <cell r="AG2834">
            <v>9.6700568319933542E-3</v>
          </cell>
        </row>
        <row r="2835">
          <cell r="AG2835">
            <v>1.885465426985946E-2</v>
          </cell>
        </row>
        <row r="2836">
          <cell r="AG2836">
            <v>5.3661392300872898E-2</v>
          </cell>
        </row>
        <row r="2837">
          <cell r="AG2837">
            <v>0.25821509952458882</v>
          </cell>
        </row>
        <row r="2838">
          <cell r="AG2838">
            <v>6.5401811544251676E-2</v>
          </cell>
        </row>
        <row r="2839">
          <cell r="AG2839">
            <v>7.4666597765148382E-3</v>
          </cell>
        </row>
        <row r="2840">
          <cell r="AG2840">
            <v>2.4567677248440903E-2</v>
          </cell>
        </row>
        <row r="2841">
          <cell r="AG2841">
            <v>2.4395054164474645E-2</v>
          </cell>
        </row>
        <row r="2842">
          <cell r="AG2842">
            <v>2.9520846824500301E-2</v>
          </cell>
        </row>
        <row r="2843">
          <cell r="AG2843">
            <v>8.9407482695082419E-2</v>
          </cell>
        </row>
        <row r="2844">
          <cell r="AG2844">
            <v>1.8248698199685845E-2</v>
          </cell>
        </row>
        <row r="2845">
          <cell r="AG2845">
            <v>8.6404737368673407E-2</v>
          </cell>
        </row>
        <row r="2846">
          <cell r="AG2846">
            <v>3.1464141433753725E-3</v>
          </cell>
        </row>
        <row r="2847">
          <cell r="AG2847">
            <v>1.1778003010914303E-2</v>
          </cell>
        </row>
        <row r="2848">
          <cell r="AG2848">
            <v>5.5902146140732294E-3</v>
          </cell>
        </row>
        <row r="2849">
          <cell r="AG2849">
            <v>3.4553717340645093E-3</v>
          </cell>
        </row>
        <row r="2850">
          <cell r="AG2850">
            <v>2.7415207819008798E-4</v>
          </cell>
        </row>
        <row r="2851">
          <cell r="AG2851">
            <v>4.0947845559981787E-3</v>
          </cell>
        </row>
        <row r="2852">
          <cell r="AG2852">
            <v>1.6028109299251313E-3</v>
          </cell>
        </row>
        <row r="2853">
          <cell r="AG2853">
            <v>3.0100456524761295E-2</v>
          </cell>
        </row>
        <row r="2854">
          <cell r="AG2854">
            <v>4.5999539438927928E-2</v>
          </cell>
        </row>
        <row r="2855">
          <cell r="AG2855">
            <v>4.3057722114344006E-2</v>
          </cell>
        </row>
        <row r="2856">
          <cell r="AG2856">
            <v>4.5346551012291894E-3</v>
          </cell>
        </row>
        <row r="2857">
          <cell r="AG2857">
            <v>2.1561556446015526E-2</v>
          </cell>
        </row>
        <row r="2858">
          <cell r="AG2858">
            <v>0.1785904109107711</v>
          </cell>
        </row>
        <row r="2859">
          <cell r="AG2859">
            <v>9.618452221749442E-2</v>
          </cell>
        </row>
        <row r="2860">
          <cell r="AG2860">
            <v>0.1073850342763971</v>
          </cell>
        </row>
        <row r="2861">
          <cell r="AG2861">
            <v>0.27992520675980881</v>
          </cell>
        </row>
        <row r="2862">
          <cell r="AG2862">
            <v>3.2324937815045258E-2</v>
          </cell>
        </row>
        <row r="2863">
          <cell r="AG2863">
            <v>0.13215818327069218</v>
          </cell>
        </row>
        <row r="2864">
          <cell r="AG2864">
            <v>5.8007218003293101E-2</v>
          </cell>
        </row>
        <row r="2865">
          <cell r="AG2865">
            <v>1.2153478340861421E-2</v>
          </cell>
        </row>
        <row r="2866">
          <cell r="AG2866">
            <v>1.2487653051760927E-2</v>
          </cell>
        </row>
        <row r="2867">
          <cell r="AG2867">
            <v>3.694455646020875E-2</v>
          </cell>
        </row>
        <row r="2868">
          <cell r="AG2868">
            <v>2.1785121880446918E-2</v>
          </cell>
        </row>
        <row r="2878">
          <cell r="C2878" t="str">
            <v>Yuling-THP1-21112016-M2-FATP4#6</v>
          </cell>
          <cell r="AG2878">
            <v>4.5650193165527805E-3</v>
          </cell>
        </row>
        <row r="2879">
          <cell r="AG2879">
            <v>5.1559729047981791E-3</v>
          </cell>
        </row>
        <row r="2880">
          <cell r="AG2880">
            <v>4.8964544247536643E-2</v>
          </cell>
        </row>
        <row r="2882">
          <cell r="AG2882">
            <v>0</v>
          </cell>
        </row>
        <row r="2883">
          <cell r="AG2883">
            <v>1.346518483874239E-3</v>
          </cell>
        </row>
        <row r="2884">
          <cell r="AG2884">
            <v>1.9192956311708666E-2</v>
          </cell>
        </row>
        <row r="2885">
          <cell r="AG2885">
            <v>2.7030208859504946E-2</v>
          </cell>
        </row>
        <row r="2886">
          <cell r="AG2886">
            <v>7.0299014294825405E-4</v>
          </cell>
        </row>
        <row r="2887">
          <cell r="AG2887">
            <v>1.9320961637059025E-3</v>
          </cell>
        </row>
        <row r="2888">
          <cell r="AG2888">
            <v>1.5529974216551452E-3</v>
          </cell>
        </row>
        <row r="2889">
          <cell r="AG2889">
            <v>1.0599769502690707E-3</v>
          </cell>
        </row>
        <row r="2890">
          <cell r="AG2890">
            <v>3.3913542471298314E-3</v>
          </cell>
        </row>
        <row r="2891">
          <cell r="AG2891">
            <v>2.7500460570563023E-3</v>
          </cell>
        </row>
        <row r="2892">
          <cell r="AG2892">
            <v>6.746728174184274E-4</v>
          </cell>
        </row>
        <row r="2893">
          <cell r="AG2893">
            <v>3.8384598247676836E-3</v>
          </cell>
        </row>
        <row r="2895">
          <cell r="AG2895">
            <v>2.0662313199753379E-3</v>
          </cell>
        </row>
        <row r="2896">
          <cell r="AG2896">
            <v>3.4386572805778027E-3</v>
          </cell>
        </row>
        <row r="2897">
          <cell r="AG2897">
            <v>4.2639479085104917E-2</v>
          </cell>
        </row>
        <row r="2898">
          <cell r="AG2898">
            <v>6.4439886596901058E-3</v>
          </cell>
        </row>
        <row r="2899">
          <cell r="AG2899">
            <v>6.6538406402796652E-2</v>
          </cell>
        </row>
        <row r="2900">
          <cell r="AG2900">
            <v>3.0106737734811855E-3</v>
          </cell>
        </row>
        <row r="2901">
          <cell r="AG2901">
            <v>3.4679397297220624E-2</v>
          </cell>
        </row>
        <row r="2902">
          <cell r="AG2902">
            <v>0.19836819429569694</v>
          </cell>
        </row>
        <row r="2903">
          <cell r="AG2903">
            <v>7.8612099937812874E-3</v>
          </cell>
        </row>
        <row r="2904">
          <cell r="AG2904">
            <v>9.2739897560098154E-3</v>
          </cell>
        </row>
        <row r="2905">
          <cell r="AG2905">
            <v>9.8889340381021519E-3</v>
          </cell>
        </row>
        <row r="2906">
          <cell r="AG2906">
            <v>2.7999468270615675E-2</v>
          </cell>
        </row>
        <row r="2907">
          <cell r="AG2907">
            <v>1.6517578835271857E-2</v>
          </cell>
        </row>
        <row r="2908">
          <cell r="AG2908">
            <v>1.6344492744955291E-2</v>
          </cell>
        </row>
        <row r="2909">
          <cell r="AG2909">
            <v>3.1993420155739007E-2</v>
          </cell>
        </row>
        <row r="2910">
          <cell r="AG2910">
            <v>0.21813331711221268</v>
          </cell>
        </row>
        <row r="2911">
          <cell r="AG2911">
            <v>7.3799887262463643E-2</v>
          </cell>
        </row>
        <row r="2912">
          <cell r="AG2912">
            <v>1.428097617470532E-2</v>
          </cell>
        </row>
        <row r="2913">
          <cell r="AG2913">
            <v>0.18538103820443097</v>
          </cell>
        </row>
        <row r="2914">
          <cell r="AG2914">
            <v>0.58492515262053368</v>
          </cell>
        </row>
        <row r="2915">
          <cell r="AG2915">
            <v>0.87298024913736461</v>
          </cell>
        </row>
        <row r="2916">
          <cell r="AG2916">
            <v>7.6742968671221524E-3</v>
          </cell>
        </row>
        <row r="2917">
          <cell r="AG2917">
            <v>1.7314214868855485E-2</v>
          </cell>
        </row>
        <row r="2918">
          <cell r="AG2918">
            <v>4.8504775207612538E-2</v>
          </cell>
        </row>
        <row r="2919">
          <cell r="AG2919">
            <v>0.23334899834889983</v>
          </cell>
        </row>
        <row r="2920">
          <cell r="AG2920">
            <v>5.8635670324413969E-2</v>
          </cell>
        </row>
        <row r="2921">
          <cell r="AG2921">
            <v>6.7594918508750209E-3</v>
          </cell>
        </row>
        <row r="2922">
          <cell r="AG2922">
            <v>1.9745869990382844E-2</v>
          </cell>
        </row>
        <row r="2923">
          <cell r="AG2923">
            <v>1.9698334345907696E-2</v>
          </cell>
        </row>
        <row r="2924">
          <cell r="AG2924">
            <v>2.6683854022682866E-2</v>
          </cell>
        </row>
        <row r="2925">
          <cell r="AG2925">
            <v>8.2615382716447985E-2</v>
          </cell>
        </row>
        <row r="2926">
          <cell r="AG2926">
            <v>1.7233258022100954E-2</v>
          </cell>
        </row>
        <row r="2927">
          <cell r="AG2927">
            <v>7.7720231854208177E-2</v>
          </cell>
        </row>
        <row r="2928">
          <cell r="AG2928">
            <v>2.7355793193196737E-3</v>
          </cell>
        </row>
        <row r="2929">
          <cell r="AG2929">
            <v>1.0618280178834096E-2</v>
          </cell>
        </row>
        <row r="2930">
          <cell r="AG2930">
            <v>4.9653547044001085E-3</v>
          </cell>
        </row>
        <row r="2931">
          <cell r="AG2931">
            <v>3.0197960077862291E-3</v>
          </cell>
        </row>
        <row r="2932">
          <cell r="AG2932">
            <v>5.0157739325992323E-4</v>
          </cell>
        </row>
        <row r="2933">
          <cell r="AG2933">
            <v>3.8204078023436217E-3</v>
          </cell>
        </row>
        <row r="2934">
          <cell r="AG2934">
            <v>1.4950107420316878E-3</v>
          </cell>
        </row>
        <row r="2935">
          <cell r="AG2935">
            <v>2.5968759836206008E-2</v>
          </cell>
        </row>
        <row r="2936">
          <cell r="AG2936">
            <v>3.8963019453091635E-2</v>
          </cell>
        </row>
        <row r="2937">
          <cell r="AG2937">
            <v>3.6495671586704283E-2</v>
          </cell>
        </row>
        <row r="2938">
          <cell r="AG2938">
            <v>3.699997209326452E-3</v>
          </cell>
        </row>
        <row r="2939">
          <cell r="AG2939">
            <v>1.9860749586496786E-2</v>
          </cell>
        </row>
        <row r="2940">
          <cell r="AG2940">
            <v>0.16716769014876875</v>
          </cell>
        </row>
        <row r="2941">
          <cell r="AG2941">
            <v>8.5333924633599262E-2</v>
          </cell>
        </row>
        <row r="2942">
          <cell r="AG2942">
            <v>9.7350929446381212E-2</v>
          </cell>
        </row>
        <row r="2943">
          <cell r="AG2943">
            <v>0.27141796926539474</v>
          </cell>
        </row>
        <row r="2944">
          <cell r="AG2944">
            <v>2.9222378976215848E-2</v>
          </cell>
        </row>
        <row r="2945">
          <cell r="AG2945">
            <v>0.11805929989596467</v>
          </cell>
        </row>
        <row r="2946">
          <cell r="AG2946">
            <v>5.1989212551507458E-2</v>
          </cell>
        </row>
        <row r="2947">
          <cell r="AG2947">
            <v>1.0712668091384377E-2</v>
          </cell>
        </row>
        <row r="2948">
          <cell r="AG2948">
            <v>1.1442774079953831E-2</v>
          </cell>
        </row>
        <row r="2949">
          <cell r="AG2949">
            <v>3.4444167200390931E-2</v>
          </cell>
        </row>
        <row r="2950">
          <cell r="AG2950">
            <v>1.9396057162458305E-2</v>
          </cell>
        </row>
      </sheetData>
      <sheetData sheetId="3"/>
      <sheetData sheetId="4"/>
      <sheetData sheetId="5"/>
      <sheetData sheetId="6"/>
      <sheetData sheetId="7">
        <row r="7">
          <cell r="M7" t="str">
            <v>nmol/mg</v>
          </cell>
        </row>
        <row r="8">
          <cell r="AG8" t="e">
            <v>#DIV/0!</v>
          </cell>
        </row>
        <row r="9">
          <cell r="C9" t="str">
            <v>Yuling-THP1-21112016-M0-control#1</v>
          </cell>
          <cell r="AG9">
            <v>4.7139298618365154E-2</v>
          </cell>
        </row>
        <row r="10">
          <cell r="AG10">
            <v>0.10038406721321376</v>
          </cell>
        </row>
        <row r="11">
          <cell r="AG11">
            <v>2.3844084209758604E-2</v>
          </cell>
        </row>
        <row r="12">
          <cell r="AG12">
            <v>7.7264241256636307E-2</v>
          </cell>
        </row>
        <row r="13">
          <cell r="AG13">
            <v>4.7048177757430684E-2</v>
          </cell>
        </row>
        <row r="14">
          <cell r="AG14">
            <v>3.2371415719768461E-2</v>
          </cell>
        </row>
        <row r="15">
          <cell r="AG15">
            <v>1.7617929678776654E-2</v>
          </cell>
        </row>
        <row r="16">
          <cell r="AG16">
            <v>5.1673399182934569E-3</v>
          </cell>
        </row>
        <row r="17">
          <cell r="AG17">
            <v>0.12948989345333528</v>
          </cell>
        </row>
        <row r="18">
          <cell r="AG18">
            <v>6.6441241380233815E-2</v>
          </cell>
        </row>
        <row r="19">
          <cell r="AG19">
            <v>3.5090761667732354E-2</v>
          </cell>
        </row>
        <row r="20">
          <cell r="AG20">
            <v>1.8493432987277916E-2</v>
          </cell>
        </row>
        <row r="21">
          <cell r="AG21">
            <v>1.7431640913072938E-2</v>
          </cell>
        </row>
        <row r="22">
          <cell r="AG22" t="e">
            <v>#DIV/0!</v>
          </cell>
        </row>
        <row r="23">
          <cell r="AG23">
            <v>0.75633258964427064</v>
          </cell>
        </row>
        <row r="24">
          <cell r="AG24">
            <v>2.6665609823371419</v>
          </cell>
        </row>
        <row r="25">
          <cell r="AG25">
            <v>7.6961610604004793</v>
          </cell>
        </row>
        <row r="26">
          <cell r="AG26">
            <v>1.4908991014857871</v>
          </cell>
        </row>
        <row r="27">
          <cell r="AG27">
            <v>0.18312211080646446</v>
          </cell>
        </row>
        <row r="28">
          <cell r="AG28">
            <v>2.3918127833359955</v>
          </cell>
        </row>
        <row r="29">
          <cell r="AG29">
            <v>1.0515955216358992</v>
          </cell>
        </row>
        <row r="30">
          <cell r="AG30">
            <v>16.605436229428935</v>
          </cell>
        </row>
        <row r="31">
          <cell r="AG31">
            <v>24.504580934385423</v>
          </cell>
        </row>
        <row r="32">
          <cell r="AG32">
            <v>0.34476298632329583</v>
          </cell>
        </row>
        <row r="33">
          <cell r="AG33">
            <v>1.7679447786148748</v>
          </cell>
        </row>
        <row r="34">
          <cell r="AG34">
            <v>21.150057433413529</v>
          </cell>
        </row>
        <row r="35">
          <cell r="AG35">
            <v>9.3628577001256836</v>
          </cell>
        </row>
        <row r="36">
          <cell r="AG36">
            <v>4.7960160465796253</v>
          </cell>
        </row>
        <row r="37">
          <cell r="AG37">
            <v>1.1230329208692662</v>
          </cell>
        </row>
        <row r="38">
          <cell r="AG38">
            <v>0.23024032657725171</v>
          </cell>
        </row>
        <row r="39">
          <cell r="AG39">
            <v>0.51114272431971775</v>
          </cell>
        </row>
        <row r="40">
          <cell r="AG40">
            <v>2.6712252277043183</v>
          </cell>
        </row>
        <row r="41">
          <cell r="AG41">
            <v>2.5904290094426932</v>
          </cell>
        </row>
        <row r="42">
          <cell r="AG42">
            <v>1.3892238508967893</v>
          </cell>
        </row>
        <row r="43">
          <cell r="AG43">
            <v>0.38086403343166519</v>
          </cell>
        </row>
        <row r="44">
          <cell r="AG44">
            <v>0.88933285193874601</v>
          </cell>
        </row>
        <row r="45">
          <cell r="AG45">
            <v>0.4131622893446405</v>
          </cell>
        </row>
        <row r="46">
          <cell r="AG46">
            <v>1.0937119897391723</v>
          </cell>
        </row>
        <row r="47">
          <cell r="AG47">
            <v>26.691764926268704</v>
          </cell>
        </row>
        <row r="48">
          <cell r="AG48">
            <v>7.2472039562499972</v>
          </cell>
        </row>
        <row r="49">
          <cell r="AG49">
            <v>4.9652378387257183</v>
          </cell>
        </row>
        <row r="50">
          <cell r="AG50">
            <v>11.481907640192425</v>
          </cell>
        </row>
        <row r="51">
          <cell r="AG51">
            <v>0</v>
          </cell>
        </row>
        <row r="52">
          <cell r="AG52">
            <v>6.8848775907456083</v>
          </cell>
        </row>
        <row r="53">
          <cell r="AG53">
            <v>2.3788968501413166</v>
          </cell>
        </row>
        <row r="54">
          <cell r="AG54" t="e">
            <v>#DIV/0!</v>
          </cell>
        </row>
        <row r="55">
          <cell r="AG55">
            <v>3.457784248375062E-2</v>
          </cell>
        </row>
        <row r="56">
          <cell r="AG56">
            <v>0.13127864639618098</v>
          </cell>
        </row>
        <row r="57">
          <cell r="AG57">
            <v>0.68307555985556512</v>
          </cell>
        </row>
        <row r="58">
          <cell r="AG58">
            <v>0.13360206151843035</v>
          </cell>
        </row>
        <row r="59">
          <cell r="AG59">
            <v>2.7889085916925287E-2</v>
          </cell>
        </row>
        <row r="60">
          <cell r="AG60">
            <v>0.15267399503972365</v>
          </cell>
        </row>
        <row r="61">
          <cell r="AG61">
            <v>0.13615435906772222</v>
          </cell>
        </row>
        <row r="62">
          <cell r="AG62">
            <v>0.55568365383579954</v>
          </cell>
        </row>
        <row r="63">
          <cell r="AG63">
            <v>0.89184916254407587</v>
          </cell>
        </row>
        <row r="64">
          <cell r="AG64">
            <v>0.10937980076730003</v>
          </cell>
        </row>
        <row r="65">
          <cell r="AG65">
            <v>2.6607291818064923E-2</v>
          </cell>
        </row>
        <row r="66">
          <cell r="AG66">
            <v>0.25667738886713615</v>
          </cell>
        </row>
        <row r="67">
          <cell r="AG67">
            <v>1.170451609752206</v>
          </cell>
        </row>
        <row r="68">
          <cell r="AG68">
            <v>0.77564438487828968</v>
          </cell>
        </row>
        <row r="69">
          <cell r="AG69">
            <v>0.20424088981054195</v>
          </cell>
        </row>
        <row r="70">
          <cell r="AG70">
            <v>2.4183211115318223E-2</v>
          </cell>
        </row>
        <row r="71">
          <cell r="AG71">
            <v>8.3165438304813225E-2</v>
          </cell>
        </row>
        <row r="72">
          <cell r="AG72">
            <v>0.14683321065576621</v>
          </cell>
        </row>
        <row r="73">
          <cell r="AG73">
            <v>9.7003430107088645E-2</v>
          </cell>
        </row>
        <row r="74">
          <cell r="AG74">
            <v>4.3988226251695434E-2</v>
          </cell>
        </row>
        <row r="75">
          <cell r="AG75">
            <v>5.6142577417941014E-2</v>
          </cell>
        </row>
        <row r="76">
          <cell r="AG76">
            <v>3.1985687559100653E-2</v>
          </cell>
        </row>
        <row r="77">
          <cell r="AG77" t="e">
            <v>#DIV/0!</v>
          </cell>
        </row>
        <row r="78">
          <cell r="AG78">
            <v>0.4971208372553535</v>
          </cell>
        </row>
        <row r="79">
          <cell r="AG79">
            <v>0.55326457001753682</v>
          </cell>
        </row>
        <row r="80">
          <cell r="AG80">
            <v>3.8147330621349531</v>
          </cell>
        </row>
        <row r="81">
          <cell r="AG81">
            <v>14.463071544620451</v>
          </cell>
        </row>
        <row r="82">
          <cell r="AG82">
            <v>8.2489007576639309E-2</v>
          </cell>
        </row>
        <row r="83">
          <cell r="AG83">
            <v>0.5941966938901555</v>
          </cell>
        </row>
        <row r="84">
          <cell r="AG84">
            <v>2.0150671044803898</v>
          </cell>
        </row>
        <row r="85">
          <cell r="AG85">
            <v>1.3507832803899704</v>
          </cell>
        </row>
        <row r="86">
          <cell r="AG86">
            <v>0.12087598638258235</v>
          </cell>
        </row>
        <row r="87">
          <cell r="AG87">
            <v>1.604548078828683</v>
          </cell>
        </row>
        <row r="88">
          <cell r="AG88">
            <v>1.9090470525175345</v>
          </cell>
        </row>
        <row r="89">
          <cell r="AG89">
            <v>0.82217585768481238</v>
          </cell>
        </row>
        <row r="90">
          <cell r="AG90">
            <v>0.12540823098978759</v>
          </cell>
        </row>
        <row r="91">
          <cell r="AG91">
            <v>0.19326305850988157</v>
          </cell>
        </row>
        <row r="92">
          <cell r="AG92">
            <v>0.18010824362389938</v>
          </cell>
        </row>
        <row r="93">
          <cell r="AG93">
            <v>0.43981580919612079</v>
          </cell>
        </row>
        <row r="94">
          <cell r="AG94">
            <v>0.27931789848545302</v>
          </cell>
        </row>
        <row r="95">
          <cell r="AG95">
            <v>0.28425653937942191</v>
          </cell>
        </row>
        <row r="96">
          <cell r="AG96">
            <v>0.13221958309674911</v>
          </cell>
        </row>
        <row r="105">
          <cell r="AG105" t="e">
            <v>#DIV/0!</v>
          </cell>
        </row>
        <row r="106">
          <cell r="C106" t="str">
            <v>Yuling-THP1-21112016-M0-control#2</v>
          </cell>
          <cell r="AG106">
            <v>6.4633670462694803E-2</v>
          </cell>
        </row>
        <row r="107">
          <cell r="AG107">
            <v>6.7288058584599506E-2</v>
          </cell>
        </row>
        <row r="108">
          <cell r="AG108">
            <v>2.3002941810763344E-2</v>
          </cell>
        </row>
        <row r="109">
          <cell r="AG109">
            <v>5.4540761245837385E-2</v>
          </cell>
        </row>
        <row r="110">
          <cell r="AG110">
            <v>4.8038065942073889E-2</v>
          </cell>
        </row>
        <row r="111">
          <cell r="AG111">
            <v>4.3497420403489112E-2</v>
          </cell>
        </row>
        <row r="112">
          <cell r="AG112">
            <v>3.9911195684132046E-2</v>
          </cell>
        </row>
        <row r="113">
          <cell r="AG113">
            <v>8.4916051596330352E-2</v>
          </cell>
        </row>
        <row r="114">
          <cell r="AG114">
            <v>1.4639981484909749E-2</v>
          </cell>
        </row>
        <row r="115">
          <cell r="AG115">
            <v>4.5287774877698812E-2</v>
          </cell>
        </row>
        <row r="116">
          <cell r="AG116">
            <v>2.023918425191849E-2</v>
          </cell>
        </row>
        <row r="117">
          <cell r="AG117">
            <v>4.9841162070539138E-2</v>
          </cell>
        </row>
        <row r="118">
          <cell r="AG118">
            <v>1.9457565993539632E-2</v>
          </cell>
        </row>
        <row r="119">
          <cell r="AG119" t="e">
            <v>#DIV/0!</v>
          </cell>
        </row>
        <row r="120">
          <cell r="AG120">
            <v>2.068588655020545</v>
          </cell>
        </row>
        <row r="121">
          <cell r="AG121">
            <v>3.2265487173427725</v>
          </cell>
        </row>
        <row r="122">
          <cell r="AG122">
            <v>5.2839567335699185</v>
          </cell>
        </row>
        <row r="123">
          <cell r="AG123">
            <v>0.46880810076094415</v>
          </cell>
        </row>
        <row r="124">
          <cell r="AG124">
            <v>0.36257048149986815</v>
          </cell>
        </row>
        <row r="125">
          <cell r="AG125">
            <v>0.91203843019701192</v>
          </cell>
        </row>
        <row r="126">
          <cell r="AG126">
            <v>1.2681414263873996</v>
          </cell>
        </row>
        <row r="127">
          <cell r="AG127">
            <v>15.46188849598448</v>
          </cell>
        </row>
        <row r="128">
          <cell r="AG128">
            <v>24.221051068145794</v>
          </cell>
        </row>
        <row r="129">
          <cell r="AG129">
            <v>0.82786903582391225</v>
          </cell>
        </row>
        <row r="130">
          <cell r="AG130">
            <v>2.5754346121463265</v>
          </cell>
        </row>
        <row r="131">
          <cell r="AG131">
            <v>26.082154186431929</v>
          </cell>
        </row>
        <row r="132">
          <cell r="AG132">
            <v>8.850250462249452</v>
          </cell>
        </row>
        <row r="133">
          <cell r="AG133">
            <v>4.4239300672102342</v>
          </cell>
        </row>
        <row r="134">
          <cell r="AG134">
            <v>1.1668542268326216</v>
          </cell>
        </row>
        <row r="135">
          <cell r="AG135">
            <v>0.77903481285536602</v>
          </cell>
        </row>
        <row r="136">
          <cell r="AG136">
            <v>0.58048622807779771</v>
          </cell>
        </row>
        <row r="137">
          <cell r="AG137">
            <v>2.234913202889993</v>
          </cell>
        </row>
        <row r="138">
          <cell r="AG138">
            <v>2.4908999885086418</v>
          </cell>
        </row>
        <row r="139">
          <cell r="AG139">
            <v>1.3777093165777865</v>
          </cell>
        </row>
        <row r="140">
          <cell r="AG140">
            <v>1.423928755938543</v>
          </cell>
        </row>
        <row r="141">
          <cell r="AG141">
            <v>0</v>
          </cell>
        </row>
        <row r="142">
          <cell r="AG142">
            <v>0.99968355968653255</v>
          </cell>
        </row>
        <row r="143">
          <cell r="AG143">
            <v>0.2427592641447899</v>
          </cell>
        </row>
        <row r="144">
          <cell r="AG144">
            <v>32.622542095090388</v>
          </cell>
        </row>
        <row r="145">
          <cell r="AG145">
            <v>6.6959199437266061</v>
          </cell>
        </row>
        <row r="146">
          <cell r="AG146">
            <v>4.994255570032319</v>
          </cell>
        </row>
        <row r="147">
          <cell r="AG147">
            <v>12.418449606829846</v>
          </cell>
        </row>
        <row r="148">
          <cell r="AG148">
            <v>0</v>
          </cell>
        </row>
        <row r="149">
          <cell r="AG149">
            <v>6.685383944096035</v>
          </cell>
        </row>
        <row r="150">
          <cell r="AG150">
            <v>1.9035314324680841</v>
          </cell>
        </row>
        <row r="151">
          <cell r="AG151" t="e">
            <v>#DIV/0!</v>
          </cell>
        </row>
        <row r="152">
          <cell r="AG152">
            <v>9.549787602066144E-3</v>
          </cell>
        </row>
        <row r="153">
          <cell r="AG153">
            <v>0.16753573363731522</v>
          </cell>
        </row>
        <row r="154">
          <cell r="AG154">
            <v>0.70297714068189743</v>
          </cell>
        </row>
        <row r="155">
          <cell r="AG155">
            <v>0.10661522684137426</v>
          </cell>
        </row>
        <row r="156">
          <cell r="AG156">
            <v>1.9304021530520781E-2</v>
          </cell>
        </row>
        <row r="157">
          <cell r="AG157">
            <v>0.16814511141722968</v>
          </cell>
        </row>
        <row r="158">
          <cell r="AG158">
            <v>0.1758933366451772</v>
          </cell>
        </row>
        <row r="159">
          <cell r="AG159">
            <v>0.59146630732974603</v>
          </cell>
        </row>
        <row r="160">
          <cell r="AG160">
            <v>0.86097848524564002</v>
          </cell>
        </row>
        <row r="161">
          <cell r="AG161">
            <v>9.1899484934458653E-2</v>
          </cell>
        </row>
        <row r="162">
          <cell r="AG162">
            <v>2.1206852571061287E-2</v>
          </cell>
        </row>
        <row r="163">
          <cell r="AG163">
            <v>0.31522757958833136</v>
          </cell>
        </row>
        <row r="164">
          <cell r="AG164">
            <v>1.1435968153039777</v>
          </cell>
        </row>
        <row r="165">
          <cell r="AG165">
            <v>0.805744061911982</v>
          </cell>
        </row>
        <row r="166">
          <cell r="AG166">
            <v>0.22253494095429543</v>
          </cell>
        </row>
        <row r="167">
          <cell r="AG167">
            <v>4.5057398430588959E-2</v>
          </cell>
        </row>
        <row r="168">
          <cell r="AG168">
            <v>0.11096609459588164</v>
          </cell>
        </row>
        <row r="169">
          <cell r="AG169">
            <v>0.14454046720538305</v>
          </cell>
        </row>
        <row r="170">
          <cell r="AG170">
            <v>7.1624914718037447E-2</v>
          </cell>
        </row>
        <row r="171">
          <cell r="AG171">
            <v>7.6205515294885784E-2</v>
          </cell>
        </row>
        <row r="172">
          <cell r="AG172">
            <v>5.4199498732004081E-2</v>
          </cell>
        </row>
        <row r="173">
          <cell r="AG173">
            <v>0.11466554756796399</v>
          </cell>
        </row>
        <row r="174">
          <cell r="AG174" t="e">
            <v>#DIV/0!</v>
          </cell>
        </row>
        <row r="175">
          <cell r="AG175">
            <v>0.62191733654043091</v>
          </cell>
        </row>
        <row r="176">
          <cell r="AG176">
            <v>0.64047996276773345</v>
          </cell>
        </row>
        <row r="177">
          <cell r="AG177">
            <v>3.6956737950000527</v>
          </cell>
        </row>
        <row r="178">
          <cell r="AG178">
            <v>15.360820619117661</v>
          </cell>
        </row>
        <row r="179">
          <cell r="AG179">
            <v>0.21120111534680605</v>
          </cell>
        </row>
        <row r="180">
          <cell r="AG180">
            <v>0.69668070416742545</v>
          </cell>
        </row>
        <row r="181">
          <cell r="AG181">
            <v>1.715353347153088</v>
          </cell>
        </row>
        <row r="182">
          <cell r="AG182">
            <v>1.2960892666537482</v>
          </cell>
        </row>
        <row r="183">
          <cell r="AG183">
            <v>0.11160364815905088</v>
          </cell>
        </row>
        <row r="184">
          <cell r="AG184">
            <v>1.6980718067495968</v>
          </cell>
        </row>
        <row r="185">
          <cell r="AG185">
            <v>1.6853047236841214</v>
          </cell>
        </row>
        <row r="186">
          <cell r="AG186">
            <v>0.61373662896543535</v>
          </cell>
        </row>
        <row r="187">
          <cell r="AG187">
            <v>0.3950528443362753</v>
          </cell>
        </row>
        <row r="188">
          <cell r="AG188">
            <v>0.16313841781529909</v>
          </cell>
        </row>
        <row r="189">
          <cell r="AG189">
            <v>0.1976773521987038</v>
          </cell>
        </row>
        <row r="190">
          <cell r="AG190">
            <v>0.43332964565242921</v>
          </cell>
        </row>
        <row r="191">
          <cell r="AG191">
            <v>0.47348389758508092</v>
          </cell>
        </row>
        <row r="192">
          <cell r="AG192">
            <v>0.24061220451236454</v>
          </cell>
        </row>
        <row r="193">
          <cell r="AG193">
            <v>6.5994160663678109E-2</v>
          </cell>
        </row>
        <row r="202">
          <cell r="AG202" t="e">
            <v>#DIV/0!</v>
          </cell>
        </row>
        <row r="203">
          <cell r="C203" t="str">
            <v>Yuling-THP1-21112016-M0-control#3</v>
          </cell>
          <cell r="AG203">
            <v>9.5858999713319279E-2</v>
          </cell>
        </row>
        <row r="204">
          <cell r="AG204">
            <v>9.4144185732121591E-2</v>
          </cell>
        </row>
        <row r="205">
          <cell r="AG205">
            <v>4.7319462098773191E-2</v>
          </cell>
        </row>
        <row r="206">
          <cell r="AG206">
            <v>3.1055396814699533E-2</v>
          </cell>
        </row>
        <row r="207">
          <cell r="AG207">
            <v>0.10145035581876814</v>
          </cell>
        </row>
        <row r="208">
          <cell r="AG208">
            <v>2.0171567713987058E-2</v>
          </cell>
        </row>
        <row r="209">
          <cell r="AG209">
            <v>3.3347170126782934E-2</v>
          </cell>
        </row>
        <row r="210">
          <cell r="AG210">
            <v>1.3350557033106222E-2</v>
          </cell>
        </row>
        <row r="211">
          <cell r="AG211">
            <v>3.0266022809881575E-2</v>
          </cell>
        </row>
        <row r="212">
          <cell r="AG212">
            <v>8.8747840400028935E-2</v>
          </cell>
        </row>
        <row r="213">
          <cell r="AG213">
            <v>6.4060272868811899E-2</v>
          </cell>
        </row>
        <row r="214">
          <cell r="AG214">
            <v>3.9670387872021387E-2</v>
          </cell>
        </row>
        <row r="215">
          <cell r="AG215">
            <v>4.2619743923376391E-2</v>
          </cell>
        </row>
        <row r="216">
          <cell r="AG216" t="e">
            <v>#DIV/0!</v>
          </cell>
        </row>
        <row r="217">
          <cell r="AG217">
            <v>0.80091751536439881</v>
          </cell>
        </row>
        <row r="218">
          <cell r="AG218">
            <v>2.0745538001202717</v>
          </cell>
        </row>
        <row r="219">
          <cell r="AG219">
            <v>12.558990913925903</v>
          </cell>
        </row>
        <row r="220">
          <cell r="AG220">
            <v>1.8158115693624453</v>
          </cell>
        </row>
        <row r="221">
          <cell r="AG221">
            <v>0.92458249451196317</v>
          </cell>
        </row>
        <row r="222">
          <cell r="AG222">
            <v>1.5795101954426376</v>
          </cell>
        </row>
        <row r="223">
          <cell r="AG223">
            <v>1.8287992727408779</v>
          </cell>
        </row>
        <row r="224">
          <cell r="AG224">
            <v>15.326956988277539</v>
          </cell>
        </row>
        <row r="225">
          <cell r="AG225">
            <v>24.587040205729473</v>
          </cell>
        </row>
        <row r="226">
          <cell r="AG226">
            <v>0.88456939486576802</v>
          </cell>
        </row>
        <row r="227">
          <cell r="AG227">
            <v>2.0671727268546354</v>
          </cell>
        </row>
        <row r="228">
          <cell r="AG228">
            <v>24.349258369187666</v>
          </cell>
        </row>
        <row r="229">
          <cell r="AG229">
            <v>8.3342761354850534</v>
          </cell>
        </row>
        <row r="230">
          <cell r="AG230">
            <v>4.2827548742292425</v>
          </cell>
        </row>
        <row r="231">
          <cell r="AG231">
            <v>1.4580463814879243</v>
          </cell>
        </row>
        <row r="232">
          <cell r="AG232">
            <v>0.46657179691929568</v>
          </cell>
        </row>
        <row r="233">
          <cell r="AG233">
            <v>0.72843147997545588</v>
          </cell>
        </row>
        <row r="234">
          <cell r="AG234">
            <v>2.2136504725448982</v>
          </cell>
        </row>
        <row r="235">
          <cell r="AG235">
            <v>1.8101192451024473</v>
          </cell>
        </row>
        <row r="236">
          <cell r="AG236">
            <v>1.3264502865705889</v>
          </cell>
        </row>
        <row r="237">
          <cell r="AG237">
            <v>0.32877740691622931</v>
          </cell>
        </row>
        <row r="238">
          <cell r="AG238">
            <v>0.69395088080642997</v>
          </cell>
        </row>
        <row r="239">
          <cell r="AG239">
            <v>1.0880167574467356</v>
          </cell>
        </row>
        <row r="240">
          <cell r="AG240">
            <v>0.1789278025452255</v>
          </cell>
        </row>
        <row r="241">
          <cell r="AG241">
            <v>15.036579521558117</v>
          </cell>
        </row>
        <row r="242">
          <cell r="AG242">
            <v>4.9099805346251948</v>
          </cell>
        </row>
        <row r="243">
          <cell r="AG243">
            <v>5.0633650347649111</v>
          </cell>
        </row>
        <row r="244">
          <cell r="AG244">
            <v>9.7738457744331022</v>
          </cell>
        </row>
        <row r="245">
          <cell r="AG245">
            <v>0</v>
          </cell>
        </row>
        <row r="246">
          <cell r="AG246">
            <v>5.953871443797695</v>
          </cell>
        </row>
        <row r="247">
          <cell r="AG247">
            <v>2.5508657679758855</v>
          </cell>
        </row>
        <row r="248">
          <cell r="AG248" t="e">
            <v>#DIV/0!</v>
          </cell>
        </row>
        <row r="249">
          <cell r="AG249">
            <v>5.6891780651125495E-3</v>
          </cell>
        </row>
        <row r="250">
          <cell r="AG250">
            <v>0.1746046254568373</v>
          </cell>
        </row>
        <row r="251">
          <cell r="AG251">
            <v>0.57463678388319217</v>
          </cell>
        </row>
        <row r="252">
          <cell r="AG252">
            <v>0.13776549343616373</v>
          </cell>
        </row>
        <row r="253">
          <cell r="AG253">
            <v>4.4571958865702033E-2</v>
          </cell>
        </row>
        <row r="254">
          <cell r="AG254">
            <v>9.0586478491049935E-2</v>
          </cell>
        </row>
        <row r="255">
          <cell r="AG255">
            <v>0.14263335752350875</v>
          </cell>
        </row>
        <row r="256">
          <cell r="AG256">
            <v>0.57518810298870571</v>
          </cell>
        </row>
        <row r="257">
          <cell r="AG257">
            <v>0.7947784752442093</v>
          </cell>
        </row>
        <row r="258">
          <cell r="AG258">
            <v>9.796468275887675E-2</v>
          </cell>
        </row>
        <row r="259">
          <cell r="AG259">
            <v>4.998036014018347E-2</v>
          </cell>
        </row>
        <row r="260">
          <cell r="AG260">
            <v>0.21375902869028088</v>
          </cell>
        </row>
        <row r="261">
          <cell r="AG261">
            <v>0.94108195999738631</v>
          </cell>
        </row>
        <row r="262">
          <cell r="AG262">
            <v>0.67757752491044942</v>
          </cell>
        </row>
        <row r="263">
          <cell r="AG263">
            <v>0.25039575331390096</v>
          </cell>
        </row>
        <row r="264">
          <cell r="AG264">
            <v>1.5301397572241736E-2</v>
          </cell>
        </row>
        <row r="265">
          <cell r="AG265">
            <v>0.11774609070735356</v>
          </cell>
        </row>
        <row r="266">
          <cell r="AG266">
            <v>0.14622129551420177</v>
          </cell>
        </row>
        <row r="267">
          <cell r="AG267">
            <v>0.13760213984700426</v>
          </cell>
        </row>
        <row r="268">
          <cell r="AG268">
            <v>1.5743778494960975E-2</v>
          </cell>
        </row>
        <row r="269">
          <cell r="AG269">
            <v>0.27511701561532304</v>
          </cell>
        </row>
        <row r="270">
          <cell r="AG270">
            <v>0.21505106940256952</v>
          </cell>
        </row>
        <row r="271">
          <cell r="AG271" t="e">
            <v>#DIV/0!</v>
          </cell>
        </row>
        <row r="272">
          <cell r="AG272">
            <v>0.52215934150008492</v>
          </cell>
        </row>
        <row r="273">
          <cell r="AG273">
            <v>0.51528520441055714</v>
          </cell>
        </row>
        <row r="274">
          <cell r="AG274">
            <v>3.7694307611998186</v>
          </cell>
        </row>
        <row r="275">
          <cell r="AG275">
            <v>12.772818545989205</v>
          </cell>
        </row>
        <row r="276">
          <cell r="AG276">
            <v>0.19387895664576579</v>
          </cell>
        </row>
        <row r="277">
          <cell r="AG277">
            <v>0.56160014710938511</v>
          </cell>
        </row>
        <row r="278">
          <cell r="AG278">
            <v>2.4817039568290005</v>
          </cell>
        </row>
        <row r="279">
          <cell r="AG279">
            <v>1.1508851045673762</v>
          </cell>
        </row>
        <row r="280">
          <cell r="AG280">
            <v>0.25268791803687835</v>
          </cell>
        </row>
        <row r="281">
          <cell r="AG281">
            <v>1.9731553962899029</v>
          </cell>
        </row>
        <row r="282">
          <cell r="AG282">
            <v>1.5461087125748798</v>
          </cell>
        </row>
        <row r="283">
          <cell r="AG283">
            <v>0.62152240545664572</v>
          </cell>
        </row>
        <row r="284">
          <cell r="AG284">
            <v>0.34523577469116906</v>
          </cell>
        </row>
        <row r="285">
          <cell r="AG285">
            <v>0.52652336191937255</v>
          </cell>
        </row>
        <row r="286">
          <cell r="AG286">
            <v>0.12424742934491673</v>
          </cell>
        </row>
        <row r="287">
          <cell r="AG287">
            <v>0.17914752091973807</v>
          </cell>
        </row>
        <row r="288">
          <cell r="AG288">
            <v>0.19329410328540153</v>
          </cell>
        </row>
        <row r="289">
          <cell r="AG289">
            <v>0.20791134228246952</v>
          </cell>
        </row>
        <row r="290">
          <cell r="AG290">
            <v>6.6698085652105984E-2</v>
          </cell>
        </row>
        <row r="299">
          <cell r="AG299" t="e">
            <v>#DIV/0!</v>
          </cell>
        </row>
        <row r="300">
          <cell r="C300" t="str">
            <v>Yuling-THP1-21112016-M0-control#4</v>
          </cell>
          <cell r="AG300">
            <v>1.6081341528522822E-2</v>
          </cell>
        </row>
        <row r="301">
          <cell r="AG301">
            <v>7.4278618195318724E-2</v>
          </cell>
        </row>
        <row r="302">
          <cell r="AG302">
            <v>2.0052552506035708E-2</v>
          </cell>
        </row>
        <row r="303">
          <cell r="AG303">
            <v>3.1698689665098437E-2</v>
          </cell>
        </row>
        <row r="304">
          <cell r="AG304">
            <v>5.0684073163734314E-2</v>
          </cell>
        </row>
        <row r="305">
          <cell r="AG305">
            <v>3.9765925903939237E-2</v>
          </cell>
        </row>
        <row r="306">
          <cell r="AG306">
            <v>4.6849423401386411E-2</v>
          </cell>
        </row>
        <row r="307">
          <cell r="AG307">
            <v>5.4548662887205827E-2</v>
          </cell>
        </row>
        <row r="308">
          <cell r="AG308">
            <v>6.5553587365858017E-3</v>
          </cell>
        </row>
        <row r="309">
          <cell r="AG309">
            <v>6.1037778154653E-2</v>
          </cell>
        </row>
        <row r="310">
          <cell r="AG310">
            <v>3.3983291667101061E-2</v>
          </cell>
        </row>
        <row r="311">
          <cell r="AG311">
            <v>3.8812131761038003E-2</v>
          </cell>
        </row>
        <row r="312">
          <cell r="AG312">
            <v>5.3160680331637025E-2</v>
          </cell>
        </row>
        <row r="313">
          <cell r="AG313" t="e">
            <v>#DIV/0!</v>
          </cell>
        </row>
        <row r="314">
          <cell r="AG314">
            <v>2.050764912055504</v>
          </cell>
        </row>
        <row r="315">
          <cell r="AG315">
            <v>1.3527417363249981</v>
          </cell>
        </row>
        <row r="316">
          <cell r="AG316">
            <v>7.163298632235092</v>
          </cell>
        </row>
        <row r="317">
          <cell r="AG317">
            <v>1.6561673889919817</v>
          </cell>
        </row>
        <row r="318">
          <cell r="AG318">
            <v>0.93203266901933191</v>
          </cell>
        </row>
        <row r="319">
          <cell r="AG319">
            <v>1.1852207160878474</v>
          </cell>
        </row>
        <row r="320">
          <cell r="AG320">
            <v>1.7891740759136716</v>
          </cell>
        </row>
        <row r="321">
          <cell r="AG321">
            <v>14.279693960221893</v>
          </cell>
        </row>
        <row r="322">
          <cell r="AG322">
            <v>22.623980261117609</v>
          </cell>
        </row>
        <row r="323">
          <cell r="AG323">
            <v>0.46110644852324867</v>
          </cell>
        </row>
        <row r="324">
          <cell r="AG324">
            <v>2.4082312526258454</v>
          </cell>
        </row>
        <row r="325">
          <cell r="AG325">
            <v>22.862352788527417</v>
          </cell>
        </row>
        <row r="326">
          <cell r="AG326">
            <v>8.0166853955641724</v>
          </cell>
        </row>
        <row r="327">
          <cell r="AG327">
            <v>3.3802270736329363</v>
          </cell>
        </row>
        <row r="328">
          <cell r="AG328">
            <v>0.9608042098439491</v>
          </cell>
        </row>
        <row r="329">
          <cell r="AG329">
            <v>0.50478337621375347</v>
          </cell>
        </row>
        <row r="330">
          <cell r="AG330">
            <v>0.85728805564704569</v>
          </cell>
        </row>
        <row r="331">
          <cell r="AG331">
            <v>1.9904953179322487</v>
          </cell>
        </row>
        <row r="332">
          <cell r="AG332">
            <v>2.0779027170809661</v>
          </cell>
        </row>
        <row r="333">
          <cell r="AG333">
            <v>1.3086112045932645</v>
          </cell>
        </row>
        <row r="334">
          <cell r="AG334">
            <v>0.54773785991111146</v>
          </cell>
        </row>
        <row r="335">
          <cell r="AG335">
            <v>1.5391697720963831</v>
          </cell>
        </row>
        <row r="336">
          <cell r="AG336">
            <v>0.19382585486968484</v>
          </cell>
        </row>
        <row r="337">
          <cell r="AG337">
            <v>0.65373383647023064</v>
          </cell>
        </row>
        <row r="338">
          <cell r="AG338">
            <v>26.174124063234228</v>
          </cell>
        </row>
        <row r="339">
          <cell r="AG339">
            <v>5.3024642900648615</v>
          </cell>
        </row>
        <row r="340">
          <cell r="AG340">
            <v>4.6651700831973093</v>
          </cell>
        </row>
        <row r="341">
          <cell r="AG341">
            <v>10.076371979055542</v>
          </cell>
        </row>
        <row r="342">
          <cell r="AG342">
            <v>0</v>
          </cell>
        </row>
        <row r="343">
          <cell r="AG343">
            <v>6.7888894348756139</v>
          </cell>
        </row>
        <row r="344">
          <cell r="AG344">
            <v>2.3721234540552079</v>
          </cell>
        </row>
        <row r="345">
          <cell r="AG345" t="e">
            <v>#DIV/0!</v>
          </cell>
        </row>
        <row r="346">
          <cell r="AG346">
            <v>7.186239299967233E-3</v>
          </cell>
        </row>
        <row r="347">
          <cell r="AG347">
            <v>0.14588020536467938</v>
          </cell>
        </row>
        <row r="348">
          <cell r="AG348">
            <v>0.56915471127362849</v>
          </cell>
        </row>
        <row r="349">
          <cell r="AG349">
            <v>9.8395215998961449E-2</v>
          </cell>
        </row>
        <row r="350">
          <cell r="AG350">
            <v>1.0340928776732804E-2</v>
          </cell>
        </row>
        <row r="351">
          <cell r="AG351">
            <v>9.1084628965802106E-2</v>
          </cell>
        </row>
        <row r="352">
          <cell r="AG352">
            <v>0.10211785728761287</v>
          </cell>
        </row>
        <row r="353">
          <cell r="AG353">
            <v>0.51819843817989608</v>
          </cell>
        </row>
        <row r="354">
          <cell r="AG354">
            <v>0.82027123968690896</v>
          </cell>
        </row>
        <row r="355">
          <cell r="AG355">
            <v>7.7335190702633644E-2</v>
          </cell>
        </row>
        <row r="356">
          <cell r="AG356">
            <v>4.5058206180338799E-3</v>
          </cell>
        </row>
        <row r="357">
          <cell r="AG357">
            <v>0.2877918345813279</v>
          </cell>
        </row>
        <row r="358">
          <cell r="AG358">
            <v>0.99448997985705845</v>
          </cell>
        </row>
        <row r="359">
          <cell r="AG359">
            <v>0.67375929873205842</v>
          </cell>
        </row>
        <row r="360">
          <cell r="AG360">
            <v>0.23277138512347284</v>
          </cell>
        </row>
        <row r="361">
          <cell r="AG361">
            <v>4.3991385815388119E-2</v>
          </cell>
        </row>
        <row r="362">
          <cell r="AG362">
            <v>8.2073100495340945E-2</v>
          </cell>
        </row>
        <row r="363">
          <cell r="AG363">
            <v>0.10569429293540522</v>
          </cell>
        </row>
        <row r="364">
          <cell r="AG364">
            <v>8.878002176469571E-2</v>
          </cell>
        </row>
        <row r="365">
          <cell r="AG365">
            <v>5.5121507665045935E-2</v>
          </cell>
        </row>
        <row r="366">
          <cell r="AG366">
            <v>0.32825604092028537</v>
          </cell>
        </row>
        <row r="367">
          <cell r="AG367">
            <v>0.18575944523408672</v>
          </cell>
        </row>
        <row r="368">
          <cell r="AG368" t="e">
            <v>#DIV/0!</v>
          </cell>
        </row>
        <row r="369">
          <cell r="AG369">
            <v>0.50596860209345629</v>
          </cell>
        </row>
        <row r="370">
          <cell r="AG370">
            <v>0.42586601539840152</v>
          </cell>
        </row>
        <row r="371">
          <cell r="AG371">
            <v>3.3672961617259802</v>
          </cell>
        </row>
        <row r="372">
          <cell r="AG372">
            <v>13.586321412174385</v>
          </cell>
        </row>
        <row r="373">
          <cell r="AG373">
            <v>0.35360554230776159</v>
          </cell>
        </row>
        <row r="374">
          <cell r="AG374">
            <v>0.75452932037996812</v>
          </cell>
        </row>
        <row r="375">
          <cell r="AG375">
            <v>1.7269684332062241</v>
          </cell>
        </row>
        <row r="376">
          <cell r="AG376">
            <v>0.8701534406274718</v>
          </cell>
        </row>
        <row r="377">
          <cell r="AG377">
            <v>0.20064896321490111</v>
          </cell>
        </row>
        <row r="378">
          <cell r="AG378">
            <v>2.0225616987481532</v>
          </cell>
        </row>
        <row r="379">
          <cell r="AG379">
            <v>1.2638453816446074</v>
          </cell>
        </row>
        <row r="380">
          <cell r="AG380">
            <v>0.61841719817602558</v>
          </cell>
        </row>
        <row r="381">
          <cell r="AG381">
            <v>0.46743994438835601</v>
          </cell>
        </row>
        <row r="382">
          <cell r="AG382">
            <v>0.29169775373068507</v>
          </cell>
        </row>
        <row r="383">
          <cell r="AG383">
            <v>0.23665281412559969</v>
          </cell>
        </row>
        <row r="384">
          <cell r="AG384">
            <v>0.23841807202800286</v>
          </cell>
        </row>
        <row r="385">
          <cell r="AG385">
            <v>0.12054471719893942</v>
          </cell>
        </row>
        <row r="386">
          <cell r="AG386">
            <v>0.26603390675780469</v>
          </cell>
        </row>
        <row r="387">
          <cell r="AG387">
            <v>9.7719313240392749E-2</v>
          </cell>
        </row>
        <row r="396">
          <cell r="AG396" t="e">
            <v>#DIV/0!</v>
          </cell>
        </row>
        <row r="397">
          <cell r="C397" t="str">
            <v>Yuling-THP1-21112016-M0-control#5</v>
          </cell>
          <cell r="AG397">
            <v>4.4451026970780586E-2</v>
          </cell>
        </row>
        <row r="398">
          <cell r="AG398">
            <v>2.6899203111697027E-2</v>
          </cell>
        </row>
        <row r="399">
          <cell r="AG399">
            <v>1.4251738730272313E-2</v>
          </cell>
        </row>
        <row r="400">
          <cell r="AG400">
            <v>1.0764091959554139E-2</v>
          </cell>
        </row>
        <row r="401">
          <cell r="AG401">
            <v>2.6046407265639136E-2</v>
          </cell>
        </row>
        <row r="402">
          <cell r="AG402">
            <v>9.2492659084388779E-2</v>
          </cell>
        </row>
        <row r="403">
          <cell r="AG403">
            <v>3.1479141417573853E-2</v>
          </cell>
        </row>
        <row r="404">
          <cell r="AG404">
            <v>6.6532880408936484E-2</v>
          </cell>
        </row>
        <row r="405">
          <cell r="AG405">
            <v>4.449625786463357E-2</v>
          </cell>
        </row>
        <row r="406">
          <cell r="AG406">
            <v>8.1435932950161098E-3</v>
          </cell>
        </row>
        <row r="407">
          <cell r="AG407">
            <v>2.6278511769874138E-2</v>
          </cell>
        </row>
        <row r="408">
          <cell r="AG408">
            <v>2.9096919184235993E-2</v>
          </cell>
        </row>
        <row r="409">
          <cell r="AG409">
            <v>2.9562121667409423E-2</v>
          </cell>
        </row>
        <row r="410">
          <cell r="AG410" t="e">
            <v>#DIV/0!</v>
          </cell>
        </row>
        <row r="411">
          <cell r="AG411">
            <v>0.26968163768880449</v>
          </cell>
        </row>
        <row r="412">
          <cell r="AG412">
            <v>2.13169733114563</v>
          </cell>
        </row>
        <row r="413">
          <cell r="AG413">
            <v>6.1125727738330626</v>
          </cell>
        </row>
        <row r="414">
          <cell r="AG414">
            <v>0.90813179613374229</v>
          </cell>
        </row>
        <row r="415">
          <cell r="AG415">
            <v>0.55656178798664924</v>
          </cell>
        </row>
        <row r="416">
          <cell r="AG416">
            <v>0.9868325897811836</v>
          </cell>
        </row>
        <row r="417">
          <cell r="AG417">
            <v>1.3275430368704608</v>
          </cell>
        </row>
        <row r="418">
          <cell r="AG418">
            <v>12.762807682861041</v>
          </cell>
        </row>
        <row r="419">
          <cell r="AG419">
            <v>20.329047055234582</v>
          </cell>
        </row>
        <row r="420">
          <cell r="AG420">
            <v>0.56995440847789491</v>
          </cell>
        </row>
        <row r="421">
          <cell r="AG421">
            <v>1.9424771343437763</v>
          </cell>
        </row>
        <row r="422">
          <cell r="AG422">
            <v>16.402731511762958</v>
          </cell>
        </row>
        <row r="423">
          <cell r="AG423">
            <v>8.3068478577462823</v>
          </cell>
        </row>
        <row r="424">
          <cell r="AG424">
            <v>3.4034555755372313</v>
          </cell>
        </row>
        <row r="425">
          <cell r="AG425">
            <v>0.78891110014962473</v>
          </cell>
        </row>
        <row r="426">
          <cell r="AG426">
            <v>0.56883402753072942</v>
          </cell>
        </row>
        <row r="427">
          <cell r="AG427">
            <v>0.78622899925123679</v>
          </cell>
        </row>
        <row r="428">
          <cell r="AG428">
            <v>1.4934225223085664</v>
          </cell>
        </row>
        <row r="429">
          <cell r="AG429">
            <v>1.7114080557251246</v>
          </cell>
        </row>
        <row r="430">
          <cell r="AG430">
            <v>1.1546521656350639</v>
          </cell>
        </row>
        <row r="431">
          <cell r="AG431">
            <v>0.34255308104013488</v>
          </cell>
        </row>
        <row r="432">
          <cell r="AG432">
            <v>0.2878532316620494</v>
          </cell>
        </row>
        <row r="433">
          <cell r="AG433">
            <v>0.36775751024048431</v>
          </cell>
        </row>
        <row r="434">
          <cell r="AG434">
            <v>0.38468680576796582</v>
          </cell>
        </row>
        <row r="435">
          <cell r="AG435">
            <v>22.294238227353777</v>
          </cell>
        </row>
        <row r="436">
          <cell r="AG436">
            <v>4.4049043294987218</v>
          </cell>
        </row>
        <row r="437">
          <cell r="AG437">
            <v>3.2467326458037706</v>
          </cell>
        </row>
        <row r="438">
          <cell r="AG438">
            <v>7.749317455159594</v>
          </cell>
        </row>
        <row r="439">
          <cell r="AG439">
            <v>0</v>
          </cell>
        </row>
        <row r="440">
          <cell r="AG440">
            <v>6.7918053161399889</v>
          </cell>
        </row>
        <row r="441">
          <cell r="AG441">
            <v>1.5752812295554741</v>
          </cell>
        </row>
        <row r="442">
          <cell r="AG442" t="e">
            <v>#DIV/0!</v>
          </cell>
        </row>
        <row r="443">
          <cell r="AG443">
            <v>1.4382304442333658E-2</v>
          </cell>
        </row>
        <row r="444">
          <cell r="AG444">
            <v>0.11494661388104241</v>
          </cell>
        </row>
        <row r="445">
          <cell r="AG445">
            <v>0.43276467950016401</v>
          </cell>
        </row>
        <row r="446">
          <cell r="AG446">
            <v>0.10132346706250919</v>
          </cell>
        </row>
        <row r="447">
          <cell r="AG447">
            <v>1.5281172171803735E-2</v>
          </cell>
        </row>
        <row r="448">
          <cell r="AG448">
            <v>7.3281471224415903E-2</v>
          </cell>
        </row>
        <row r="449">
          <cell r="AG449">
            <v>0.13261060153977527</v>
          </cell>
        </row>
        <row r="450">
          <cell r="AG450">
            <v>0.40740031441007019</v>
          </cell>
        </row>
        <row r="451">
          <cell r="AG451">
            <v>0.55916042316215187</v>
          </cell>
        </row>
        <row r="452">
          <cell r="AG452">
            <v>8.5160973319005934E-2</v>
          </cell>
        </row>
        <row r="453">
          <cell r="AG453">
            <v>5.6331566508883497E-2</v>
          </cell>
        </row>
        <row r="454">
          <cell r="AG454">
            <v>0.22882463116335067</v>
          </cell>
        </row>
        <row r="455">
          <cell r="AG455">
            <v>0.74978937340013752</v>
          </cell>
        </row>
        <row r="456">
          <cell r="AG456">
            <v>0.50236715098046625</v>
          </cell>
        </row>
        <row r="457">
          <cell r="AG457">
            <v>0.16846450539239885</v>
          </cell>
        </row>
        <row r="458">
          <cell r="AG458">
            <v>1.0580889880803235E-2</v>
          </cell>
        </row>
        <row r="459">
          <cell r="AG459">
            <v>5.6538078655823928E-2</v>
          </cell>
        </row>
        <row r="460">
          <cell r="AG460">
            <v>0.11619354351928177</v>
          </cell>
        </row>
        <row r="461">
          <cell r="AG461">
            <v>6.3042924055839708E-2</v>
          </cell>
        </row>
        <row r="462">
          <cell r="AG462">
            <v>2.8027047245104693E-2</v>
          </cell>
        </row>
        <row r="463">
          <cell r="AG463">
            <v>0.27836976888379533</v>
          </cell>
        </row>
        <row r="464">
          <cell r="AG464">
            <v>4.437007537390527E-2</v>
          </cell>
        </row>
        <row r="465">
          <cell r="AG465" t="e">
            <v>#DIV/0!</v>
          </cell>
        </row>
        <row r="466">
          <cell r="AG466">
            <v>0.56795384382901459</v>
          </cell>
        </row>
        <row r="467">
          <cell r="AG467">
            <v>0.40660485349359343</v>
          </cell>
        </row>
        <row r="468">
          <cell r="AG468">
            <v>2.4463852661369607</v>
          </cell>
        </row>
        <row r="469">
          <cell r="AG469">
            <v>9.2490448338162849</v>
          </cell>
        </row>
        <row r="470">
          <cell r="AG470">
            <v>3.8916258666159644E-2</v>
          </cell>
        </row>
        <row r="471">
          <cell r="AG471">
            <v>0.43540567863600343</v>
          </cell>
        </row>
        <row r="472">
          <cell r="AG472">
            <v>1.2864258366495835</v>
          </cell>
        </row>
        <row r="473">
          <cell r="AG473">
            <v>0.81617893465836477</v>
          </cell>
        </row>
        <row r="474">
          <cell r="AG474">
            <v>0.18978052136834503</v>
          </cell>
        </row>
        <row r="475">
          <cell r="AG475">
            <v>1.4947132621404098</v>
          </cell>
        </row>
        <row r="476">
          <cell r="AG476">
            <v>1.1331562423981556</v>
          </cell>
        </row>
        <row r="477">
          <cell r="AG477">
            <v>0.3497503177240856</v>
          </cell>
        </row>
        <row r="478">
          <cell r="AG478">
            <v>0.14345172672590031</v>
          </cell>
        </row>
        <row r="479">
          <cell r="AG479">
            <v>0.36874552294024354</v>
          </cell>
        </row>
        <row r="480">
          <cell r="AG480">
            <v>0.15060635144112758</v>
          </cell>
        </row>
        <row r="481">
          <cell r="AG481">
            <v>3.0977192663949771E-2</v>
          </cell>
        </row>
        <row r="482">
          <cell r="AG482">
            <v>0.11154846232977007</v>
          </cell>
        </row>
        <row r="483">
          <cell r="AG483">
            <v>6.449049000165176E-2</v>
          </cell>
        </row>
        <row r="484">
          <cell r="AG484">
            <v>0.31493467593664398</v>
          </cell>
        </row>
        <row r="493">
          <cell r="AG493" t="e">
            <v>#DIV/0!</v>
          </cell>
        </row>
        <row r="494">
          <cell r="C494" t="str">
            <v>Yuling-THP1-21112016-M0-control#6</v>
          </cell>
          <cell r="AG494">
            <v>3.6213560257820993E-2</v>
          </cell>
        </row>
        <row r="495">
          <cell r="AG495">
            <v>2.5219609012861428E-2</v>
          </cell>
        </row>
        <row r="496">
          <cell r="AG496">
            <v>3.5946762253312725E-2</v>
          </cell>
        </row>
        <row r="497">
          <cell r="AG497">
            <v>2.2109643906001779E-2</v>
          </cell>
        </row>
        <row r="498">
          <cell r="AG498">
            <v>8.5256320582150547E-2</v>
          </cell>
        </row>
        <row r="499">
          <cell r="AG499">
            <v>9.3170095389188308E-3</v>
          </cell>
        </row>
        <row r="500">
          <cell r="AG500">
            <v>5.0616003109934292E-3</v>
          </cell>
        </row>
        <row r="501">
          <cell r="AG501">
            <v>3.2216193496562382E-3</v>
          </cell>
        </row>
        <row r="502">
          <cell r="AG502">
            <v>3.5774736231752875E-2</v>
          </cell>
        </row>
        <row r="503">
          <cell r="AG503">
            <v>2.0045853857065674E-2</v>
          </cell>
        </row>
        <row r="504">
          <cell r="AG504">
            <v>8.9897559609940586E-2</v>
          </cell>
        </row>
        <row r="505">
          <cell r="AG505">
            <v>0.11128838144002162</v>
          </cell>
        </row>
        <row r="506">
          <cell r="AG506">
            <v>3.7139252181963942E-2</v>
          </cell>
        </row>
        <row r="507">
          <cell r="AG507" t="e">
            <v>#DIV/0!</v>
          </cell>
        </row>
        <row r="508">
          <cell r="AG508">
            <v>0.29088510037111404</v>
          </cell>
        </row>
        <row r="509">
          <cell r="AG509">
            <v>3.4481185714060256</v>
          </cell>
        </row>
        <row r="510">
          <cell r="AG510">
            <v>11.552831579787016</v>
          </cell>
        </row>
        <row r="511">
          <cell r="AG511">
            <v>0.60138344661202603</v>
          </cell>
        </row>
        <row r="512">
          <cell r="AG512">
            <v>0.35760883603054661</v>
          </cell>
        </row>
        <row r="513">
          <cell r="AG513">
            <v>1.3786571128726548</v>
          </cell>
        </row>
        <row r="514">
          <cell r="AG514">
            <v>1.480851621343517</v>
          </cell>
        </row>
        <row r="515">
          <cell r="AG515">
            <v>14.744611068397861</v>
          </cell>
        </row>
        <row r="516">
          <cell r="AG516">
            <v>19.596852029036796</v>
          </cell>
        </row>
        <row r="517">
          <cell r="AG517">
            <v>8.2378409949364656E-2</v>
          </cell>
        </row>
        <row r="518">
          <cell r="AG518">
            <v>1.5275797363619974</v>
          </cell>
        </row>
        <row r="519">
          <cell r="AG519">
            <v>18.728939323381532</v>
          </cell>
        </row>
        <row r="520">
          <cell r="AG520">
            <v>6.4669802530617098</v>
          </cell>
        </row>
        <row r="521">
          <cell r="AG521">
            <v>3.8664875568892771</v>
          </cell>
        </row>
        <row r="522">
          <cell r="AG522">
            <v>0.64512709890520881</v>
          </cell>
        </row>
        <row r="523">
          <cell r="AG523">
            <v>0.6702878381878139</v>
          </cell>
        </row>
        <row r="524">
          <cell r="AG524">
            <v>0.70043614669905552</v>
          </cell>
        </row>
        <row r="525">
          <cell r="AG525">
            <v>2.1672196305490656</v>
          </cell>
        </row>
        <row r="526">
          <cell r="AG526">
            <v>1.6753601544254104</v>
          </cell>
        </row>
        <row r="527">
          <cell r="AG527">
            <v>1.0547755452806493</v>
          </cell>
        </row>
        <row r="528">
          <cell r="AG528">
            <v>0.30067384783755818</v>
          </cell>
        </row>
        <row r="529">
          <cell r="AG529">
            <v>0.95054243301771479</v>
          </cell>
        </row>
        <row r="530">
          <cell r="AG530">
            <v>0.20959986811369144</v>
          </cell>
        </row>
        <row r="531">
          <cell r="AG531">
            <v>0.26700738945729519</v>
          </cell>
        </row>
        <row r="532">
          <cell r="AG532">
            <v>24.421426118773653</v>
          </cell>
        </row>
        <row r="533">
          <cell r="AG533">
            <v>3.3136515909419284</v>
          </cell>
        </row>
        <row r="534">
          <cell r="AG534">
            <v>3.7910018355864814</v>
          </cell>
        </row>
        <row r="535">
          <cell r="AG535">
            <v>7.862375112329171</v>
          </cell>
        </row>
        <row r="536">
          <cell r="AG536">
            <v>0</v>
          </cell>
        </row>
        <row r="537">
          <cell r="AG537">
            <v>4.3460537299757158</v>
          </cell>
        </row>
        <row r="538">
          <cell r="AG538">
            <v>2.1139852144401527</v>
          </cell>
        </row>
        <row r="539">
          <cell r="AG539" t="e">
            <v>#DIV/0!</v>
          </cell>
        </row>
        <row r="540">
          <cell r="AG540">
            <v>1.7224257624799563E-2</v>
          </cell>
        </row>
        <row r="541">
          <cell r="AG541">
            <v>0.120711164262335</v>
          </cell>
        </row>
        <row r="542">
          <cell r="AG542">
            <v>0.42971895010237138</v>
          </cell>
        </row>
        <row r="543">
          <cell r="AG543">
            <v>8.0621470576390949E-2</v>
          </cell>
        </row>
        <row r="544">
          <cell r="AG544">
            <v>1.0927799658555901E-2</v>
          </cell>
        </row>
        <row r="545">
          <cell r="AG545">
            <v>0.11910936374800297</v>
          </cell>
        </row>
        <row r="546">
          <cell r="AG546">
            <v>0.13061870719758573</v>
          </cell>
        </row>
        <row r="547">
          <cell r="AG547">
            <v>0.43876885888628808</v>
          </cell>
        </row>
        <row r="548">
          <cell r="AG548">
            <v>0.65247262324988475</v>
          </cell>
        </row>
        <row r="549">
          <cell r="AG549">
            <v>9.0960364992885359E-2</v>
          </cell>
        </row>
        <row r="550">
          <cell r="AG550">
            <v>2.9140333673054956E-2</v>
          </cell>
        </row>
        <row r="551">
          <cell r="AG551">
            <v>0.20039320182550316</v>
          </cell>
        </row>
        <row r="552">
          <cell r="AG552">
            <v>0.78097648652760276</v>
          </cell>
        </row>
        <row r="553">
          <cell r="AG553">
            <v>0.53694978805340243</v>
          </cell>
        </row>
        <row r="554">
          <cell r="AG554">
            <v>0.2211256829751328</v>
          </cell>
        </row>
        <row r="555">
          <cell r="AG555">
            <v>9.0310025760395179E-3</v>
          </cell>
        </row>
        <row r="556">
          <cell r="AG556">
            <v>8.5974525809171365E-2</v>
          </cell>
        </row>
        <row r="557">
          <cell r="AG557">
            <v>9.1360502962738177E-2</v>
          </cell>
        </row>
        <row r="558">
          <cell r="AG558">
            <v>6.5642956465980215E-2</v>
          </cell>
        </row>
        <row r="559">
          <cell r="AG559">
            <v>2.6534675451071008E-2</v>
          </cell>
        </row>
        <row r="560">
          <cell r="AG560">
            <v>9.9395222460754259E-2</v>
          </cell>
        </row>
        <row r="561">
          <cell r="AG561">
            <v>4.5431242726982304E-2</v>
          </cell>
        </row>
        <row r="562">
          <cell r="AG562" t="e">
            <v>#DIV/0!</v>
          </cell>
        </row>
        <row r="563">
          <cell r="AG563">
            <v>0.3667674477118914</v>
          </cell>
        </row>
        <row r="564">
          <cell r="AG564">
            <v>0.45713378146385408</v>
          </cell>
        </row>
        <row r="565">
          <cell r="AG565">
            <v>2.7918194835338035</v>
          </cell>
        </row>
        <row r="566">
          <cell r="AG566">
            <v>9.3616513684227698</v>
          </cell>
        </row>
        <row r="567">
          <cell r="AG567">
            <v>5.8197830357642213E-2</v>
          </cell>
        </row>
        <row r="568">
          <cell r="AG568">
            <v>0.52722798578779928</v>
          </cell>
        </row>
        <row r="569">
          <cell r="AG569">
            <v>1.1656524322669404</v>
          </cell>
        </row>
        <row r="570">
          <cell r="AG570">
            <v>0.59621934729564918</v>
          </cell>
        </row>
        <row r="571">
          <cell r="AG571">
            <v>9.8924300620916325E-2</v>
          </cell>
        </row>
        <row r="572">
          <cell r="AG572">
            <v>1.6933144090261205</v>
          </cell>
        </row>
        <row r="573">
          <cell r="AG573">
            <v>1.1634264793783908</v>
          </cell>
        </row>
        <row r="574">
          <cell r="AG574">
            <v>0.63126205353094944</v>
          </cell>
        </row>
        <row r="575">
          <cell r="AG575">
            <v>0.4050194232687695</v>
          </cell>
        </row>
        <row r="576">
          <cell r="AG576">
            <v>0.275042842998373</v>
          </cell>
        </row>
        <row r="577">
          <cell r="AG577">
            <v>0.15637312606969131</v>
          </cell>
        </row>
        <row r="578">
          <cell r="AG578">
            <v>0.11086940047998634</v>
          </cell>
        </row>
        <row r="579">
          <cell r="AG579">
            <v>0.18886410595653391</v>
          </cell>
        </row>
        <row r="580">
          <cell r="AG580">
            <v>0.17953259717057413</v>
          </cell>
        </row>
        <row r="581">
          <cell r="AG581">
            <v>0.15896166582018095</v>
          </cell>
        </row>
        <row r="590">
          <cell r="AG590" t="e">
            <v>#DIV/0!</v>
          </cell>
        </row>
        <row r="591">
          <cell r="C591" t="str">
            <v>Yuling-THP1-21112016-M0-FATP4#1</v>
          </cell>
          <cell r="AG591">
            <v>3.2798505528912371E-2</v>
          </cell>
        </row>
        <row r="592">
          <cell r="AG592">
            <v>2.6163562312944699E-2</v>
          </cell>
        </row>
        <row r="593">
          <cell r="AG593">
            <v>1.1751796961059022E-2</v>
          </cell>
        </row>
        <row r="594">
          <cell r="AG594">
            <v>3.7569865760132666E-2</v>
          </cell>
        </row>
        <row r="595">
          <cell r="AG595">
            <v>4.9328179426164152E-2</v>
          </cell>
        </row>
        <row r="596">
          <cell r="AG596">
            <v>7.4604404204891726E-3</v>
          </cell>
        </row>
        <row r="597">
          <cell r="AG597">
            <v>1.2173508462985679E-2</v>
          </cell>
        </row>
        <row r="598">
          <cell r="AG598">
            <v>3.6668067855344405E-2</v>
          </cell>
        </row>
        <row r="599">
          <cell r="AG599">
            <v>1.4615103416272786E-2</v>
          </cell>
        </row>
        <row r="600">
          <cell r="AG600">
            <v>2.3928810939320533E-2</v>
          </cell>
        </row>
        <row r="601">
          <cell r="AG601">
            <v>1.648772678667659E-2</v>
          </cell>
        </row>
        <row r="602">
          <cell r="AG602">
            <v>5.2809195602514312E-2</v>
          </cell>
        </row>
        <row r="603">
          <cell r="AG603">
            <v>1.0639397948608707E-2</v>
          </cell>
        </row>
        <row r="604">
          <cell r="AG604" t="e">
            <v>#DIV/0!</v>
          </cell>
        </row>
        <row r="605">
          <cell r="AG605">
            <v>0.88948156572021653</v>
          </cell>
        </row>
        <row r="606">
          <cell r="AG606">
            <v>7.7805896128592265</v>
          </cell>
        </row>
        <row r="607">
          <cell r="AG607">
            <v>22.41758245235787</v>
          </cell>
        </row>
        <row r="608">
          <cell r="AG608">
            <v>0.65389813468964764</v>
          </cell>
        </row>
        <row r="609">
          <cell r="AG609">
            <v>0.9728426532572495</v>
          </cell>
        </row>
        <row r="610">
          <cell r="AG610">
            <v>1.5365407108802425</v>
          </cell>
        </row>
        <row r="611">
          <cell r="AG611">
            <v>4.9872237383216742</v>
          </cell>
        </row>
        <row r="612">
          <cell r="AG612">
            <v>67.719894695369078</v>
          </cell>
        </row>
        <row r="613">
          <cell r="AG613">
            <v>38.097377442654093</v>
          </cell>
        </row>
        <row r="614">
          <cell r="AG614">
            <v>7.7604590844776944E-2</v>
          </cell>
        </row>
        <row r="615">
          <cell r="AG615">
            <v>4.5421626938383124</v>
          </cell>
        </row>
        <row r="616">
          <cell r="AG616">
            <v>13.107654187120394</v>
          </cell>
        </row>
        <row r="617">
          <cell r="AG617">
            <v>9.130668633738722</v>
          </cell>
        </row>
        <row r="618">
          <cell r="AG618">
            <v>7.0022468472613291</v>
          </cell>
        </row>
        <row r="619">
          <cell r="AG619">
            <v>2.4096390589529282</v>
          </cell>
        </row>
        <row r="620">
          <cell r="AG620">
            <v>0.80610319659311158</v>
          </cell>
        </row>
        <row r="621">
          <cell r="AG621">
            <v>1.2220383456697563</v>
          </cell>
        </row>
        <row r="622">
          <cell r="AG622">
            <v>2.3195580254966499</v>
          </cell>
        </row>
        <row r="623">
          <cell r="AG623">
            <v>2.5107677165534605</v>
          </cell>
        </row>
        <row r="624">
          <cell r="AG624">
            <v>1.0507968202563867</v>
          </cell>
        </row>
        <row r="625">
          <cell r="AG625">
            <v>0.49975136069652115</v>
          </cell>
        </row>
        <row r="626">
          <cell r="AG626">
            <v>0.32027333103314837</v>
          </cell>
        </row>
        <row r="627">
          <cell r="AG627">
            <v>0.66300762455495987</v>
          </cell>
        </row>
        <row r="628">
          <cell r="AG628">
            <v>0.24348149905417463</v>
          </cell>
        </row>
        <row r="629">
          <cell r="AG629">
            <v>30.806458488095931</v>
          </cell>
        </row>
        <row r="630">
          <cell r="AG630">
            <v>8.7766731163844689</v>
          </cell>
        </row>
        <row r="631">
          <cell r="AG631">
            <v>6.3064577217150557</v>
          </cell>
        </row>
        <row r="632">
          <cell r="AG632">
            <v>16.127452562976604</v>
          </cell>
        </row>
        <row r="633">
          <cell r="AG633">
            <v>0</v>
          </cell>
        </row>
        <row r="634">
          <cell r="AG634">
            <v>7.8934420281618163</v>
          </cell>
        </row>
        <row r="635">
          <cell r="AG635">
            <v>2.3418758951303733</v>
          </cell>
        </row>
        <row r="636">
          <cell r="AG636" t="e">
            <v>#DIV/0!</v>
          </cell>
        </row>
        <row r="637">
          <cell r="AG637">
            <v>5.8285715180841136E-2</v>
          </cell>
        </row>
        <row r="638">
          <cell r="AG638">
            <v>0.26964736069091955</v>
          </cell>
        </row>
        <row r="639">
          <cell r="AG639">
            <v>0.71727690975537262</v>
          </cell>
        </row>
        <row r="640">
          <cell r="AG640">
            <v>0.1190201146759354</v>
          </cell>
        </row>
        <row r="641">
          <cell r="AG641">
            <v>1.8625403970673499E-2</v>
          </cell>
        </row>
        <row r="642">
          <cell r="AG642">
            <v>0.1241633357868417</v>
          </cell>
        </row>
        <row r="643">
          <cell r="AG643">
            <v>0.25240288446104059</v>
          </cell>
        </row>
        <row r="644">
          <cell r="AG644">
            <v>1.0090475075498175</v>
          </cell>
        </row>
        <row r="645">
          <cell r="AG645">
            <v>0.85031405533885984</v>
          </cell>
        </row>
        <row r="646">
          <cell r="AG646">
            <v>7.8170072845549998E-2</v>
          </cell>
        </row>
        <row r="647">
          <cell r="AG647">
            <v>1.9966525897881556E-2</v>
          </cell>
        </row>
        <row r="648">
          <cell r="AG648">
            <v>0.34462340755287191</v>
          </cell>
        </row>
        <row r="649">
          <cell r="AG649">
            <v>1.0310884562968263</v>
          </cell>
        </row>
        <row r="650">
          <cell r="AG650">
            <v>1.1450081793012465</v>
          </cell>
        </row>
        <row r="651">
          <cell r="AG651">
            <v>0.47555281407661776</v>
          </cell>
        </row>
        <row r="652">
          <cell r="AG652">
            <v>1.4180053748274215E-2</v>
          </cell>
        </row>
        <row r="653">
          <cell r="AG653">
            <v>9.5916159153310032E-2</v>
          </cell>
        </row>
        <row r="654">
          <cell r="AG654">
            <v>0.10436609186120197</v>
          </cell>
        </row>
        <row r="655">
          <cell r="AG655">
            <v>4.2915592451931481E-2</v>
          </cell>
        </row>
        <row r="656">
          <cell r="AG656">
            <v>3.8895606454481479E-2</v>
          </cell>
        </row>
        <row r="657">
          <cell r="AG657">
            <v>7.414999629320114E-2</v>
          </cell>
        </row>
        <row r="658">
          <cell r="AG658">
            <v>0.23340435582544358</v>
          </cell>
        </row>
        <row r="659">
          <cell r="AG659" t="e">
            <v>#DIV/0!</v>
          </cell>
        </row>
        <row r="660">
          <cell r="AG660">
            <v>0.77212797208582518</v>
          </cell>
        </row>
        <row r="661">
          <cell r="AG661">
            <v>0.50080080971846586</v>
          </cell>
        </row>
        <row r="662">
          <cell r="AG662">
            <v>8.0682443134217472</v>
          </cell>
        </row>
        <row r="663">
          <cell r="AG663">
            <v>24.332665610786236</v>
          </cell>
        </row>
        <row r="664">
          <cell r="AG664">
            <v>0.25702055008171359</v>
          </cell>
        </row>
        <row r="665">
          <cell r="AG665">
            <v>0.73021151298729747</v>
          </cell>
        </row>
        <row r="666">
          <cell r="AG666">
            <v>1.8809637745632317</v>
          </cell>
        </row>
        <row r="667">
          <cell r="AG667">
            <v>1.8670960315588014</v>
          </cell>
        </row>
        <row r="668">
          <cell r="AG668">
            <v>6.9831506390845899E-2</v>
          </cell>
        </row>
        <row r="669">
          <cell r="AG669">
            <v>3.0243007318104809</v>
          </cell>
        </row>
        <row r="670">
          <cell r="AG670">
            <v>2.086214069443189</v>
          </cell>
        </row>
        <row r="671">
          <cell r="AG671">
            <v>0.72981297542432322</v>
          </cell>
        </row>
        <row r="672">
          <cell r="AG672">
            <v>0.35469742889614153</v>
          </cell>
        </row>
        <row r="673">
          <cell r="AG673">
            <v>0.2761323796342639</v>
          </cell>
        </row>
        <row r="674">
          <cell r="AG674">
            <v>6.9011162561972567E-2</v>
          </cell>
        </row>
        <row r="675">
          <cell r="AG675">
            <v>0.42642471514115227</v>
          </cell>
        </row>
        <row r="676">
          <cell r="AG676">
            <v>0.20695446310089485</v>
          </cell>
        </row>
        <row r="677">
          <cell r="AG677">
            <v>0.16514767968438523</v>
          </cell>
        </row>
        <row r="678">
          <cell r="AG678">
            <v>5.2925425633293721E-2</v>
          </cell>
        </row>
        <row r="687">
          <cell r="AG687" t="e">
            <v>#DIV/0!</v>
          </cell>
        </row>
        <row r="688">
          <cell r="C688" t="str">
            <v>Yuling-THP1-21112016-M0-FATP4#2</v>
          </cell>
          <cell r="AG688">
            <v>2.1443192029464517E-2</v>
          </cell>
        </row>
        <row r="689">
          <cell r="AG689">
            <v>3.3304460024112262E-2</v>
          </cell>
        </row>
        <row r="690">
          <cell r="AG690">
            <v>5.1458503568902761E-2</v>
          </cell>
        </row>
        <row r="691">
          <cell r="AG691">
            <v>6.2957797744001384E-2</v>
          </cell>
        </row>
        <row r="692">
          <cell r="AG692">
            <v>8.9057333363418839E-2</v>
          </cell>
        </row>
        <row r="693">
          <cell r="AG693">
            <v>3.5933095279397219E-2</v>
          </cell>
        </row>
        <row r="694">
          <cell r="AG694">
            <v>5.0410147249680251E-2</v>
          </cell>
        </row>
        <row r="695">
          <cell r="AG695">
            <v>4.5209882428130635E-2</v>
          </cell>
        </row>
        <row r="696">
          <cell r="AG696">
            <v>4.99552737482662E-2</v>
          </cell>
        </row>
        <row r="697">
          <cell r="AG697">
            <v>2.8833854042093085E-2</v>
          </cell>
        </row>
        <row r="698">
          <cell r="AG698">
            <v>1.6569342182245636E-2</v>
          </cell>
        </row>
        <row r="699">
          <cell r="AG699">
            <v>0.1152823575486055</v>
          </cell>
        </row>
        <row r="700">
          <cell r="AG700">
            <v>6.2197448240249142E-2</v>
          </cell>
        </row>
        <row r="701">
          <cell r="AG701" t="e">
            <v>#DIV/0!</v>
          </cell>
        </row>
        <row r="702">
          <cell r="AG702">
            <v>1.0133909716527982</v>
          </cell>
        </row>
        <row r="703">
          <cell r="AG703">
            <v>1.0713626699297485</v>
          </cell>
        </row>
        <row r="704">
          <cell r="AG704">
            <v>20.374012751879832</v>
          </cell>
        </row>
        <row r="705">
          <cell r="AG705">
            <v>0.65441502225552628</v>
          </cell>
        </row>
        <row r="706">
          <cell r="AG706">
            <v>1.5957954303590605</v>
          </cell>
        </row>
        <row r="707">
          <cell r="AG707">
            <v>1.8137411127973533</v>
          </cell>
        </row>
        <row r="708">
          <cell r="AG708">
            <v>4.6829974096781228</v>
          </cell>
        </row>
        <row r="709">
          <cell r="AG709">
            <v>62.047002171850643</v>
          </cell>
        </row>
        <row r="710">
          <cell r="AG710">
            <v>29.936560666197288</v>
          </cell>
        </row>
        <row r="711">
          <cell r="AG711">
            <v>0.49925136022715233</v>
          </cell>
        </row>
        <row r="712">
          <cell r="AG712">
            <v>5.6661281982732818</v>
          </cell>
        </row>
        <row r="713">
          <cell r="AG713">
            <v>15.779421829202338</v>
          </cell>
        </row>
        <row r="714">
          <cell r="AG714">
            <v>9.7639350158729137</v>
          </cell>
        </row>
        <row r="715">
          <cell r="AG715">
            <v>4.8384620900203164</v>
          </cell>
        </row>
        <row r="716">
          <cell r="AG716">
            <v>2.435745637498087</v>
          </cell>
        </row>
        <row r="717">
          <cell r="AG717">
            <v>0.64766790225435178</v>
          </cell>
        </row>
        <row r="718">
          <cell r="AG718">
            <v>1.2945091317096646</v>
          </cell>
        </row>
        <row r="719">
          <cell r="AG719">
            <v>1.9192206345659557</v>
          </cell>
        </row>
        <row r="720">
          <cell r="AG720">
            <v>1.5145962411097647</v>
          </cell>
        </row>
        <row r="721">
          <cell r="AG721">
            <v>1.3093914637495643</v>
          </cell>
        </row>
        <row r="722">
          <cell r="AG722">
            <v>2.1535311354483193</v>
          </cell>
        </row>
        <row r="723">
          <cell r="AG723">
            <v>0.79727909148595866</v>
          </cell>
        </row>
        <row r="724">
          <cell r="AG724">
            <v>0.67966362430797311</v>
          </cell>
        </row>
        <row r="725">
          <cell r="AG725">
            <v>0.44194372727114672</v>
          </cell>
        </row>
        <row r="726">
          <cell r="AG726">
            <v>31.983005494202366</v>
          </cell>
        </row>
        <row r="727">
          <cell r="AG727">
            <v>8.8489609116144834</v>
          </cell>
        </row>
        <row r="728">
          <cell r="AG728">
            <v>5.983075826214403</v>
          </cell>
        </row>
        <row r="729">
          <cell r="AG729">
            <v>15.167615030525948</v>
          </cell>
        </row>
        <row r="730">
          <cell r="AG730">
            <v>0</v>
          </cell>
        </row>
        <row r="731">
          <cell r="AG731">
            <v>7.1110996021714907</v>
          </cell>
        </row>
        <row r="732">
          <cell r="AG732">
            <v>2.8320318433373624</v>
          </cell>
        </row>
        <row r="733">
          <cell r="AG733" t="e">
            <v>#DIV/0!</v>
          </cell>
        </row>
        <row r="734">
          <cell r="AG734">
            <v>1.4938491495219995E-2</v>
          </cell>
        </row>
        <row r="735">
          <cell r="AG735">
            <v>0.37727152283568488</v>
          </cell>
        </row>
        <row r="736">
          <cell r="AG736">
            <v>0.69921614206529958</v>
          </cell>
        </row>
        <row r="737">
          <cell r="AG737">
            <v>6.2004204419473047E-2</v>
          </cell>
        </row>
        <row r="738">
          <cell r="AG738">
            <v>4.9865034849962402E-2</v>
          </cell>
        </row>
        <row r="739">
          <cell r="AG739">
            <v>0.12063457410351465</v>
          </cell>
        </row>
        <row r="740">
          <cell r="AG740">
            <v>0.25051430450092882</v>
          </cell>
        </row>
        <row r="741">
          <cell r="AG741">
            <v>1.0344734944500833</v>
          </cell>
        </row>
        <row r="742">
          <cell r="AG742">
            <v>0.82709052329999921</v>
          </cell>
        </row>
        <row r="743">
          <cell r="AG743">
            <v>0.11537214096758448</v>
          </cell>
        </row>
        <row r="744">
          <cell r="AG744">
            <v>4.329037018458004E-2</v>
          </cell>
        </row>
        <row r="745">
          <cell r="AG745">
            <v>0.35297845081453239</v>
          </cell>
        </row>
        <row r="746">
          <cell r="AG746">
            <v>1.0107532788545055</v>
          </cell>
        </row>
        <row r="747">
          <cell r="AG747">
            <v>1.05869580938809</v>
          </cell>
        </row>
        <row r="748">
          <cell r="AG748">
            <v>0.40976235398247052</v>
          </cell>
        </row>
        <row r="749">
          <cell r="AG749">
            <v>2.0026693913492023E-2</v>
          </cell>
        </row>
        <row r="750">
          <cell r="AG750">
            <v>9.3145383973082252E-2</v>
          </cell>
        </row>
        <row r="751">
          <cell r="AG751">
            <v>9.9699304004092076E-2</v>
          </cell>
        </row>
        <row r="752">
          <cell r="AG752">
            <v>5.5821007882236304E-2</v>
          </cell>
        </row>
        <row r="753">
          <cell r="AG753">
            <v>6.8278786021087917E-2</v>
          </cell>
        </row>
        <row r="754">
          <cell r="AG754">
            <v>0.16291922739636408</v>
          </cell>
        </row>
        <row r="755">
          <cell r="AG755">
            <v>0.17876791029619044</v>
          </cell>
        </row>
        <row r="756">
          <cell r="AG756" t="e">
            <v>#DIV/0!</v>
          </cell>
        </row>
        <row r="757">
          <cell r="AG757">
            <v>0.91524000992797971</v>
          </cell>
        </row>
        <row r="758">
          <cell r="AG758">
            <v>0.72386045640599872</v>
          </cell>
        </row>
        <row r="759">
          <cell r="AG759">
            <v>8.0265316342544573</v>
          </cell>
        </row>
        <row r="760">
          <cell r="AG760">
            <v>24.872079180999883</v>
          </cell>
        </row>
        <row r="761">
          <cell r="AG761">
            <v>0.30865142718965433</v>
          </cell>
        </row>
        <row r="762">
          <cell r="AG762">
            <v>0.67143880096690511</v>
          </cell>
        </row>
        <row r="763">
          <cell r="AG763">
            <v>1.7242013968739318</v>
          </cell>
        </row>
        <row r="764">
          <cell r="AG764">
            <v>2.1491602771970615</v>
          </cell>
        </row>
        <row r="765">
          <cell r="AG765">
            <v>0.57391325990845254</v>
          </cell>
        </row>
        <row r="766">
          <cell r="AG766">
            <v>2.8651665875572823</v>
          </cell>
        </row>
        <row r="767">
          <cell r="AG767">
            <v>2.2648609183287349</v>
          </cell>
        </row>
        <row r="768">
          <cell r="AG768">
            <v>0.7731030876551761</v>
          </cell>
        </row>
        <row r="769">
          <cell r="AG769">
            <v>0.31907932283720597</v>
          </cell>
        </row>
        <row r="770">
          <cell r="AG770">
            <v>0.61665804702274196</v>
          </cell>
        </row>
        <row r="771">
          <cell r="AG771">
            <v>0.17591379099299284</v>
          </cell>
        </row>
        <row r="772">
          <cell r="AG772">
            <v>0.18773897423381219</v>
          </cell>
        </row>
        <row r="773">
          <cell r="AG773">
            <v>0.58329225232129489</v>
          </cell>
        </row>
        <row r="774">
          <cell r="AG774">
            <v>0.27021932701787266</v>
          </cell>
        </row>
        <row r="775">
          <cell r="AG775">
            <v>6.1539535879253052E-2</v>
          </cell>
        </row>
        <row r="784">
          <cell r="AG784" t="e">
            <v>#DIV/0!</v>
          </cell>
        </row>
        <row r="785">
          <cell r="C785" t="str">
            <v>Yuling-THP1-21112016-M0-FATP4#3</v>
          </cell>
          <cell r="AG785">
            <v>2.0056721131289139E-2</v>
          </cell>
        </row>
        <row r="786">
          <cell r="AG786">
            <v>5.7699370868536951E-2</v>
          </cell>
        </row>
        <row r="787">
          <cell r="AG787">
            <v>8.9211570000802941E-3</v>
          </cell>
        </row>
        <row r="788">
          <cell r="AG788">
            <v>3.6217092452674099E-2</v>
          </cell>
        </row>
        <row r="789">
          <cell r="AG789">
            <v>7.9828497000721671E-2</v>
          </cell>
        </row>
        <row r="790">
          <cell r="AG790">
            <v>1.455844952503944E-2</v>
          </cell>
        </row>
        <row r="791">
          <cell r="AG791">
            <v>8.8597971524034091E-2</v>
          </cell>
        </row>
        <row r="792">
          <cell r="AG792">
            <v>6.6440591110676406E-2</v>
          </cell>
        </row>
        <row r="793">
          <cell r="AG793">
            <v>1.5382254276786987E-2</v>
          </cell>
        </row>
        <row r="794">
          <cell r="AG794">
            <v>6.3712380143735009E-2</v>
          </cell>
        </row>
        <row r="795">
          <cell r="AG795">
            <v>9.5411336839355976E-3</v>
          </cell>
        </row>
        <row r="796">
          <cell r="AG796">
            <v>2.8410195606589254E-2</v>
          </cell>
        </row>
        <row r="797">
          <cell r="AG797">
            <v>4.7685862050807187E-2</v>
          </cell>
        </row>
        <row r="798">
          <cell r="AG798" t="e">
            <v>#DIV/0!</v>
          </cell>
        </row>
        <row r="799">
          <cell r="AG799">
            <v>0.27630438022152293</v>
          </cell>
        </row>
        <row r="800">
          <cell r="AG800">
            <v>7.4512664649859719</v>
          </cell>
        </row>
        <row r="801">
          <cell r="AG801">
            <v>20.529744214190394</v>
          </cell>
        </row>
        <row r="802">
          <cell r="AG802">
            <v>0.68660534990285371</v>
          </cell>
        </row>
        <row r="803">
          <cell r="AG803">
            <v>0.37363793549085389</v>
          </cell>
        </row>
        <row r="804">
          <cell r="AG804">
            <v>3.4822458653356487</v>
          </cell>
        </row>
        <row r="805">
          <cell r="AG805">
            <v>4.3311559092671104</v>
          </cell>
        </row>
        <row r="806">
          <cell r="AG806">
            <v>62.925802453667586</v>
          </cell>
        </row>
        <row r="807">
          <cell r="AG807">
            <v>34.651270978639403</v>
          </cell>
        </row>
        <row r="808">
          <cell r="AG808">
            <v>0.58475166694080016</v>
          </cell>
        </row>
        <row r="809">
          <cell r="AG809">
            <v>4.3168394521312559</v>
          </cell>
        </row>
        <row r="810">
          <cell r="AG810">
            <v>14.823374233047229</v>
          </cell>
        </row>
        <row r="811">
          <cell r="AG811">
            <v>9.696271109855914</v>
          </cell>
        </row>
        <row r="812">
          <cell r="AG812">
            <v>6.0607883057870833</v>
          </cell>
        </row>
        <row r="813">
          <cell r="AG813">
            <v>2.0964891893899447</v>
          </cell>
        </row>
        <row r="814">
          <cell r="AG814">
            <v>0.73546729881615314</v>
          </cell>
        </row>
        <row r="815">
          <cell r="AG815">
            <v>1.5313906657380523</v>
          </cell>
        </row>
        <row r="816">
          <cell r="AG816">
            <v>1.9599778231131637</v>
          </cell>
        </row>
        <row r="817">
          <cell r="AG817">
            <v>2.1885258837571193</v>
          </cell>
        </row>
        <row r="818">
          <cell r="AG818">
            <v>1.1738024744192135</v>
          </cell>
        </row>
        <row r="819">
          <cell r="AG819">
            <v>0.22740616793574353</v>
          </cell>
        </row>
        <row r="820">
          <cell r="AG820">
            <v>0.50294524229053961</v>
          </cell>
        </row>
        <row r="821">
          <cell r="AG821">
            <v>0.73560043482086768</v>
          </cell>
        </row>
        <row r="822">
          <cell r="AG822">
            <v>0.58718810754317607</v>
          </cell>
        </row>
        <row r="823">
          <cell r="AG823">
            <v>32.422658099856541</v>
          </cell>
        </row>
        <row r="824">
          <cell r="AG824">
            <v>6.5581577445434158</v>
          </cell>
        </row>
        <row r="825">
          <cell r="AG825">
            <v>6.1643333991534117</v>
          </cell>
        </row>
        <row r="826">
          <cell r="AG826">
            <v>14.958878592447409</v>
          </cell>
        </row>
        <row r="827">
          <cell r="AG827">
            <v>0</v>
          </cell>
        </row>
        <row r="828">
          <cell r="AG828">
            <v>7.4743768887888198</v>
          </cell>
        </row>
        <row r="829">
          <cell r="AG829">
            <v>2.6141911704930907</v>
          </cell>
        </row>
        <row r="830">
          <cell r="AG830" t="e">
            <v>#DIV/0!</v>
          </cell>
        </row>
        <row r="831">
          <cell r="AG831">
            <v>5.8229916819124622E-2</v>
          </cell>
        </row>
        <row r="832">
          <cell r="AG832">
            <v>0.34007595953414427</v>
          </cell>
        </row>
        <row r="833">
          <cell r="AG833">
            <v>0.80717505255052191</v>
          </cell>
        </row>
        <row r="834">
          <cell r="AG834">
            <v>0.13479124932578354</v>
          </cell>
        </row>
        <row r="835">
          <cell r="AG835">
            <v>4.9490179225108989E-2</v>
          </cell>
        </row>
        <row r="836">
          <cell r="AG836">
            <v>0.11712791240036449</v>
          </cell>
        </row>
        <row r="837">
          <cell r="AG837">
            <v>0.26370516016731649</v>
          </cell>
        </row>
        <row r="838">
          <cell r="AG838">
            <v>1.0172642504699136</v>
          </cell>
        </row>
        <row r="839">
          <cell r="AG839">
            <v>0.92032655388318485</v>
          </cell>
        </row>
        <row r="840">
          <cell r="AG840">
            <v>9.1530574796825998E-2</v>
          </cell>
        </row>
        <row r="841">
          <cell r="AG841">
            <v>2.1469200842970989E-2</v>
          </cell>
        </row>
        <row r="842">
          <cell r="AG842">
            <v>0.35405189852173213</v>
          </cell>
        </row>
        <row r="843">
          <cell r="AG843">
            <v>1.0492873051979283</v>
          </cell>
        </row>
        <row r="844">
          <cell r="AG844">
            <v>1.1862421569903372</v>
          </cell>
        </row>
        <row r="845">
          <cell r="AG845">
            <v>0.42780755380975172</v>
          </cell>
        </row>
        <row r="846">
          <cell r="AG846">
            <v>2.6638156692151353E-2</v>
          </cell>
        </row>
        <row r="847">
          <cell r="AG847">
            <v>8.4573464875375565E-2</v>
          </cell>
        </row>
        <row r="848">
          <cell r="AG848">
            <v>0.10249103510070327</v>
          </cell>
        </row>
        <row r="849">
          <cell r="AG849">
            <v>7.0592460073980609E-2</v>
          </cell>
        </row>
        <row r="850">
          <cell r="AG850">
            <v>7.7889423992557869E-2</v>
          </cell>
        </row>
        <row r="851">
          <cell r="AG851">
            <v>5.0322755097165599E-2</v>
          </cell>
        </row>
        <row r="852">
          <cell r="AG852">
            <v>7.6500880170003366E-2</v>
          </cell>
        </row>
        <row r="853">
          <cell r="AG853" t="e">
            <v>#DIV/0!</v>
          </cell>
        </row>
        <row r="854">
          <cell r="AG854">
            <v>0.745696747496711</v>
          </cell>
        </row>
        <row r="855">
          <cell r="AG855">
            <v>0.59024485800026094</v>
          </cell>
        </row>
        <row r="856">
          <cell r="AG856">
            <v>7.7093500706343292</v>
          </cell>
        </row>
        <row r="857">
          <cell r="AG857">
            <v>25.057701160079471</v>
          </cell>
        </row>
        <row r="858">
          <cell r="AG858">
            <v>0.18700100737571129</v>
          </cell>
        </row>
        <row r="859">
          <cell r="AG859">
            <v>0.78000409267986315</v>
          </cell>
        </row>
        <row r="860">
          <cell r="AG860">
            <v>2.0655825397887826</v>
          </cell>
        </row>
        <row r="861">
          <cell r="AG861">
            <v>1.7626417829194776</v>
          </cell>
        </row>
        <row r="862">
          <cell r="AG862">
            <v>0.12692718903894146</v>
          </cell>
        </row>
        <row r="863">
          <cell r="AG863">
            <v>3.3213429308645557</v>
          </cell>
        </row>
        <row r="864">
          <cell r="AG864">
            <v>2.0807784871552979</v>
          </cell>
        </row>
        <row r="865">
          <cell r="AG865">
            <v>0.74891133076429495</v>
          </cell>
        </row>
        <row r="866">
          <cell r="AG866">
            <v>0.41970390477398345</v>
          </cell>
        </row>
        <row r="867">
          <cell r="AG867">
            <v>0.49108766250112268</v>
          </cell>
        </row>
        <row r="868">
          <cell r="AG868">
            <v>7.9898138883302661E-2</v>
          </cell>
        </row>
        <row r="869">
          <cell r="AG869">
            <v>0.14666948085245091</v>
          </cell>
        </row>
        <row r="870">
          <cell r="AG870">
            <v>3.5451374553787975E-2</v>
          </cell>
        </row>
        <row r="871">
          <cell r="AG871">
            <v>0.13071062856343299</v>
          </cell>
        </row>
        <row r="872">
          <cell r="AG872">
            <v>3.5428715152378221E-2</v>
          </cell>
        </row>
        <row r="881">
          <cell r="AG881" t="e">
            <v>#DIV/0!</v>
          </cell>
        </row>
        <row r="882">
          <cell r="C882" t="str">
            <v>Yuling-THP1-21112016-M0-FATP4#4</v>
          </cell>
          <cell r="AG882">
            <v>4.8151258136453823E-2</v>
          </cell>
        </row>
        <row r="883">
          <cell r="AG883">
            <v>6.6904382847063418E-3</v>
          </cell>
        </row>
        <row r="884">
          <cell r="AG884">
            <v>3.3020808529271625E-2</v>
          </cell>
        </row>
        <row r="885">
          <cell r="AG885">
            <v>2.490540350597989E-2</v>
          </cell>
        </row>
        <row r="886">
          <cell r="AG886">
            <v>1.9611205858515193E-2</v>
          </cell>
        </row>
        <row r="887">
          <cell r="AG887">
            <v>2.7129417980267669E-2</v>
          </cell>
        </row>
        <row r="888">
          <cell r="AG888">
            <v>2.9995290461809522E-2</v>
          </cell>
        </row>
        <row r="889">
          <cell r="AG889">
            <v>4.5043073198434341E-2</v>
          </cell>
        </row>
        <row r="890">
          <cell r="AG890">
            <v>7.4149131330292342E-2</v>
          </cell>
        </row>
        <row r="891">
          <cell r="AG891">
            <v>2.8428049064784241E-2</v>
          </cell>
        </row>
        <row r="892">
          <cell r="AG892">
            <v>7.4049946969516639E-2</v>
          </cell>
        </row>
        <row r="893">
          <cell r="AG893">
            <v>2.9229689018304878E-2</v>
          </cell>
        </row>
        <row r="894">
          <cell r="AG894">
            <v>1.2275597205725892E-2</v>
          </cell>
        </row>
        <row r="895">
          <cell r="AG895" t="e">
            <v>#DIV/0!</v>
          </cell>
        </row>
        <row r="896">
          <cell r="AG896">
            <v>0.3003377498043599</v>
          </cell>
        </row>
        <row r="897">
          <cell r="AG897">
            <v>3.4248395920566241</v>
          </cell>
        </row>
        <row r="898">
          <cell r="AG898">
            <v>17.543059584933523</v>
          </cell>
        </row>
        <row r="899">
          <cell r="AG899">
            <v>0.529845014324555</v>
          </cell>
        </row>
        <row r="900">
          <cell r="AG900">
            <v>0.36287518209832376</v>
          </cell>
        </row>
        <row r="901">
          <cell r="AG901">
            <v>1.7755669225626465</v>
          </cell>
        </row>
        <row r="902">
          <cell r="AG902">
            <v>3.5208897733660738</v>
          </cell>
        </row>
        <row r="903">
          <cell r="AG903">
            <v>51.083802596900405</v>
          </cell>
        </row>
        <row r="904">
          <cell r="AG904">
            <v>27.778517012526414</v>
          </cell>
        </row>
        <row r="905">
          <cell r="AG905">
            <v>0.71007415976781929</v>
          </cell>
        </row>
        <row r="906">
          <cell r="AG906">
            <v>4.1574367385667159</v>
          </cell>
        </row>
        <row r="907">
          <cell r="AG907">
            <v>11.178967117054256</v>
          </cell>
        </row>
        <row r="908">
          <cell r="AG908">
            <v>8.5975885218643864</v>
          </cell>
        </row>
        <row r="909">
          <cell r="AG909">
            <v>4.658267807940411</v>
          </cell>
        </row>
        <row r="910">
          <cell r="AG910">
            <v>1.4588142934095891</v>
          </cell>
        </row>
        <row r="911">
          <cell r="AG911">
            <v>0.34089340493987147</v>
          </cell>
        </row>
        <row r="912">
          <cell r="AG912">
            <v>1.0177677157416336</v>
          </cell>
        </row>
        <row r="913">
          <cell r="AG913">
            <v>1.6039315997121477</v>
          </cell>
        </row>
        <row r="914">
          <cell r="AG914">
            <v>1.7403303544556357</v>
          </cell>
        </row>
        <row r="915">
          <cell r="AG915">
            <v>0.60210979158595235</v>
          </cell>
        </row>
        <row r="916">
          <cell r="AG916">
            <v>0.73346782872687366</v>
          </cell>
        </row>
        <row r="917">
          <cell r="AG917">
            <v>0.4263084181529414</v>
          </cell>
        </row>
        <row r="918">
          <cell r="AG918">
            <v>0.24777426828899271</v>
          </cell>
        </row>
        <row r="919">
          <cell r="AG919">
            <v>0.69241182422900338</v>
          </cell>
        </row>
        <row r="920">
          <cell r="AG920">
            <v>26.058850969431461</v>
          </cell>
        </row>
        <row r="921">
          <cell r="AG921">
            <v>5.9983639788033045</v>
          </cell>
        </row>
        <row r="922">
          <cell r="AG922">
            <v>4.4504611984986049</v>
          </cell>
        </row>
        <row r="923">
          <cell r="AG923">
            <v>13.317389010281019</v>
          </cell>
        </row>
        <row r="924">
          <cell r="AG924">
            <v>0</v>
          </cell>
        </row>
        <row r="925">
          <cell r="AG925">
            <v>5.186131660300914</v>
          </cell>
        </row>
        <row r="926">
          <cell r="AG926">
            <v>2.143183119936352</v>
          </cell>
        </row>
        <row r="927">
          <cell r="AG927" t="e">
            <v>#DIV/0!</v>
          </cell>
        </row>
        <row r="928">
          <cell r="AG928">
            <v>4.1292677125078586E-2</v>
          </cell>
        </row>
        <row r="929">
          <cell r="AG929">
            <v>0.25643309261448427</v>
          </cell>
        </row>
        <row r="930">
          <cell r="AG930">
            <v>0.49904411508073587</v>
          </cell>
        </row>
        <row r="931">
          <cell r="AG931">
            <v>8.3426274163517028E-2</v>
          </cell>
        </row>
        <row r="932">
          <cell r="AG932">
            <v>9.492518959456955E-3</v>
          </cell>
        </row>
        <row r="933">
          <cell r="AG933">
            <v>0.11545842281209068</v>
          </cell>
        </row>
        <row r="934">
          <cell r="AG934">
            <v>0.21462417215007318</v>
          </cell>
        </row>
        <row r="935">
          <cell r="AG935">
            <v>0.77928334486060025</v>
          </cell>
        </row>
        <row r="936">
          <cell r="AG936">
            <v>0.65880007678620178</v>
          </cell>
        </row>
        <row r="937">
          <cell r="AG937">
            <v>8.203841210716431E-2</v>
          </cell>
        </row>
        <row r="938">
          <cell r="AG938">
            <v>1.2381172586169588E-2</v>
          </cell>
        </row>
        <row r="939">
          <cell r="AG939">
            <v>0.30540931462347659</v>
          </cell>
        </row>
        <row r="940">
          <cell r="AG940">
            <v>0.81889262029642329</v>
          </cell>
        </row>
        <row r="941">
          <cell r="AG941">
            <v>0.9269696933631133</v>
          </cell>
        </row>
        <row r="942">
          <cell r="AG942">
            <v>0.33889523251228187</v>
          </cell>
        </row>
        <row r="943">
          <cell r="AG943">
            <v>2.0708832100999736E-2</v>
          </cell>
        </row>
        <row r="944">
          <cell r="AG944">
            <v>5.5593330711629307E-2</v>
          </cell>
        </row>
        <row r="945">
          <cell r="AG945">
            <v>8.0542717278768772E-2</v>
          </cell>
        </row>
        <row r="946">
          <cell r="AG946">
            <v>7.6686842401605823E-2</v>
          </cell>
        </row>
        <row r="947">
          <cell r="AG947">
            <v>1.3182891036541775E-2</v>
          </cell>
        </row>
        <row r="948">
          <cell r="AG948">
            <v>8.0055689695279722E-2</v>
          </cell>
        </row>
        <row r="949">
          <cell r="AG949">
            <v>1.9877055816792649E-2</v>
          </cell>
        </row>
        <row r="950">
          <cell r="AG950" t="e">
            <v>#DIV/0!</v>
          </cell>
        </row>
        <row r="951">
          <cell r="AG951">
            <v>0.624898794620387</v>
          </cell>
        </row>
        <row r="952">
          <cell r="AG952">
            <v>0.54010953667796635</v>
          </cell>
        </row>
        <row r="953">
          <cell r="AG953">
            <v>5.8870826413984565</v>
          </cell>
        </row>
        <row r="954">
          <cell r="AG954">
            <v>20.820759478875061</v>
          </cell>
        </row>
        <row r="955">
          <cell r="AG955">
            <v>0.14948057713027216</v>
          </cell>
        </row>
        <row r="956">
          <cell r="AG956">
            <v>0.46301528470336573</v>
          </cell>
        </row>
        <row r="957">
          <cell r="AG957">
            <v>1.5507637569468276</v>
          </cell>
        </row>
        <row r="958">
          <cell r="AG958">
            <v>1.5068322050967367</v>
          </cell>
        </row>
        <row r="959">
          <cell r="AG959">
            <v>0.18160127642629359</v>
          </cell>
        </row>
        <row r="960">
          <cell r="AG960">
            <v>2.1229490112356832</v>
          </cell>
        </row>
        <row r="961">
          <cell r="AG961">
            <v>1.6229089219993043</v>
          </cell>
        </row>
        <row r="962">
          <cell r="AG962">
            <v>0.59029854471428433</v>
          </cell>
        </row>
        <row r="963">
          <cell r="AG963">
            <v>0.24785372257035934</v>
          </cell>
        </row>
        <row r="964">
          <cell r="AG964">
            <v>0.4773554229923333</v>
          </cell>
        </row>
        <row r="965">
          <cell r="AG965">
            <v>4.9010147548957522E-2</v>
          </cell>
        </row>
        <row r="966">
          <cell r="AG966">
            <v>1.550407495307422E-2</v>
          </cell>
        </row>
        <row r="967">
          <cell r="AG967">
            <v>0.18056443012550039</v>
          </cell>
        </row>
        <row r="968">
          <cell r="AG968">
            <v>0.10488963639761029</v>
          </cell>
        </row>
        <row r="969">
          <cell r="AG969">
            <v>0.32697348353254296</v>
          </cell>
        </row>
        <row r="978">
          <cell r="AG978" t="e">
            <v>#DIV/0!</v>
          </cell>
        </row>
        <row r="979">
          <cell r="C979" t="str">
            <v>Yuling-THP1-21112016-M0-FATP4#5</v>
          </cell>
          <cell r="AG979">
            <v>3.5645088215961483E-2</v>
          </cell>
        </row>
        <row r="980">
          <cell r="AG980">
            <v>3.7185792840347967E-2</v>
          </cell>
        </row>
        <row r="981">
          <cell r="AG981">
            <v>1.3555737946872383E-2</v>
          </cell>
        </row>
        <row r="982">
          <cell r="AG982">
            <v>2.6628315124280856E-2</v>
          </cell>
        </row>
        <row r="983">
          <cell r="AG983">
            <v>0.12792033386702845</v>
          </cell>
        </row>
        <row r="984">
          <cell r="AG984">
            <v>5.071063791056675E-2</v>
          </cell>
        </row>
        <row r="985">
          <cell r="AG985">
            <v>3.8258773417243541E-2</v>
          </cell>
        </row>
        <row r="986">
          <cell r="AG986">
            <v>2.4587828525541977E-2</v>
          </cell>
        </row>
        <row r="987">
          <cell r="AG987">
            <v>6.9594482223566713E-3</v>
          </cell>
        </row>
        <row r="988">
          <cell r="AG988">
            <v>1.1536125122786595E-2</v>
          </cell>
        </row>
        <row r="989">
          <cell r="AG989">
            <v>1.3103943199988052E-2</v>
          </cell>
        </row>
        <row r="990">
          <cell r="AG990">
            <v>6.3066752332345835E-2</v>
          </cell>
        </row>
        <row r="991">
          <cell r="AG991">
            <v>4.0696593168987362E-2</v>
          </cell>
        </row>
        <row r="992">
          <cell r="AG992" t="e">
            <v>#DIV/0!</v>
          </cell>
        </row>
        <row r="993">
          <cell r="AG993">
            <v>0.79141703121478968</v>
          </cell>
        </row>
        <row r="994">
          <cell r="AG994">
            <v>4.8173468729552145</v>
          </cell>
        </row>
        <row r="995">
          <cell r="AG995">
            <v>18.288477599114266</v>
          </cell>
        </row>
        <row r="996">
          <cell r="AG996">
            <v>1.0250533991304216</v>
          </cell>
        </row>
        <row r="997">
          <cell r="AG997">
            <v>1.5455502167151234</v>
          </cell>
        </row>
        <row r="998">
          <cell r="AG998">
            <v>3.0247952797242803</v>
          </cell>
        </row>
        <row r="999">
          <cell r="AG999">
            <v>3.9936256188647201</v>
          </cell>
        </row>
        <row r="1000">
          <cell r="AG1000">
            <v>57.136900985786134</v>
          </cell>
        </row>
        <row r="1001">
          <cell r="AG1001">
            <v>37.37216924431246</v>
          </cell>
        </row>
        <row r="1002">
          <cell r="AG1002">
            <v>0.13279467319633353</v>
          </cell>
        </row>
        <row r="1003">
          <cell r="AG1003">
            <v>5.0803635004951175</v>
          </cell>
        </row>
        <row r="1004">
          <cell r="AG1004">
            <v>13.981570500941938</v>
          </cell>
        </row>
        <row r="1005">
          <cell r="AG1005">
            <v>10.093259569957119</v>
          </cell>
        </row>
        <row r="1006">
          <cell r="AG1006">
            <v>5.3824338244612351</v>
          </cell>
        </row>
        <row r="1007">
          <cell r="AG1007">
            <v>1.6937963348283407</v>
          </cell>
        </row>
        <row r="1008">
          <cell r="AG1008">
            <v>0.27116523320660296</v>
          </cell>
        </row>
        <row r="1009">
          <cell r="AG1009">
            <v>1.2928113069324647</v>
          </cell>
        </row>
        <row r="1010">
          <cell r="AG1010">
            <v>1.3483795750095129</v>
          </cell>
        </row>
        <row r="1011">
          <cell r="AG1011">
            <v>1.5324287761066344</v>
          </cell>
        </row>
        <row r="1012">
          <cell r="AG1012">
            <v>0.89519006261023049</v>
          </cell>
        </row>
        <row r="1013">
          <cell r="AG1013">
            <v>0.28301002283473087</v>
          </cell>
        </row>
        <row r="1014">
          <cell r="AG1014">
            <v>0.83580068407396613</v>
          </cell>
        </row>
        <row r="1015">
          <cell r="AG1015">
            <v>0.27401373393395212</v>
          </cell>
        </row>
        <row r="1016">
          <cell r="AG1016">
            <v>0.40766703282524386</v>
          </cell>
        </row>
        <row r="1017">
          <cell r="AG1017">
            <v>27.557569875213304</v>
          </cell>
        </row>
        <row r="1018">
          <cell r="AG1018">
            <v>7.018853810881831</v>
          </cell>
        </row>
        <row r="1019">
          <cell r="AG1019">
            <v>5.8240573790657297</v>
          </cell>
        </row>
        <row r="1020">
          <cell r="AG1020">
            <v>15.816451846872649</v>
          </cell>
        </row>
        <row r="1021">
          <cell r="AG1021">
            <v>0</v>
          </cell>
        </row>
        <row r="1022">
          <cell r="AG1022">
            <v>6.1002312412779398</v>
          </cell>
        </row>
        <row r="1023">
          <cell r="AG1023">
            <v>2.1813369924684411</v>
          </cell>
        </row>
        <row r="1024">
          <cell r="AG1024" t="e">
            <v>#DIV/0!</v>
          </cell>
        </row>
        <row r="1025">
          <cell r="AG1025">
            <v>2.555249561377812E-2</v>
          </cell>
        </row>
        <row r="1026">
          <cell r="AG1026">
            <v>0.30485774883915612</v>
          </cell>
        </row>
        <row r="1027">
          <cell r="AG1027">
            <v>0.59287976842132317</v>
          </cell>
        </row>
        <row r="1028">
          <cell r="AG1028">
            <v>0.10637664302871558</v>
          </cell>
        </row>
        <row r="1029">
          <cell r="AG1029">
            <v>5.9006988124482677E-3</v>
          </cell>
        </row>
        <row r="1030">
          <cell r="AG1030">
            <v>7.3521030171562973E-2</v>
          </cell>
        </row>
        <row r="1031">
          <cell r="AG1031">
            <v>0.20724974367260612</v>
          </cell>
        </row>
        <row r="1032">
          <cell r="AG1032">
            <v>0.91844295657778319</v>
          </cell>
        </row>
        <row r="1033">
          <cell r="AG1033">
            <v>0.7051451270075253</v>
          </cell>
        </row>
        <row r="1034">
          <cell r="AG1034">
            <v>7.6648634615771746E-2</v>
          </cell>
        </row>
        <row r="1035">
          <cell r="AG1035">
            <v>1.2718279432231572E-2</v>
          </cell>
        </row>
        <row r="1036">
          <cell r="AG1036">
            <v>0.30649757554557489</v>
          </cell>
        </row>
        <row r="1037">
          <cell r="AG1037">
            <v>0.90970791076539992</v>
          </cell>
        </row>
        <row r="1038">
          <cell r="AG1038">
            <v>1.038359941902135</v>
          </cell>
        </row>
        <row r="1039">
          <cell r="AG1039">
            <v>0.3632575391351297</v>
          </cell>
        </row>
        <row r="1040">
          <cell r="AG1040">
            <v>4.8423335924744196E-2</v>
          </cell>
        </row>
        <row r="1041">
          <cell r="AG1041">
            <v>8.3990069556337921E-2</v>
          </cell>
        </row>
        <row r="1042">
          <cell r="AG1042">
            <v>0.10992865380790234</v>
          </cell>
        </row>
        <row r="1043">
          <cell r="AG1043">
            <v>8.0450549306381069E-2</v>
          </cell>
        </row>
        <row r="1044">
          <cell r="AG1044">
            <v>3.7593484050190938E-2</v>
          </cell>
        </row>
        <row r="1045">
          <cell r="AG1045">
            <v>6.4278718094971488E-2</v>
          </cell>
        </row>
        <row r="1046">
          <cell r="AG1046">
            <v>0.18352486973218318</v>
          </cell>
        </row>
        <row r="1047">
          <cell r="AG1047" t="e">
            <v>#DIV/0!</v>
          </cell>
        </row>
        <row r="1048">
          <cell r="AG1048">
            <v>0.8830324867512116</v>
          </cell>
        </row>
        <row r="1049">
          <cell r="AG1049">
            <v>0.53008273368291881</v>
          </cell>
        </row>
        <row r="1050">
          <cell r="AG1050">
            <v>7.4819994315333176</v>
          </cell>
        </row>
        <row r="1051">
          <cell r="AG1051">
            <v>23.436874136782773</v>
          </cell>
        </row>
        <row r="1052">
          <cell r="AG1052">
            <v>5.9143241646792695E-2</v>
          </cell>
        </row>
        <row r="1053">
          <cell r="AG1053">
            <v>0.51890544012043149</v>
          </cell>
        </row>
        <row r="1054">
          <cell r="AG1054">
            <v>1.9798532535985134</v>
          </cell>
        </row>
        <row r="1055">
          <cell r="AG1055">
            <v>2.015666035843211</v>
          </cell>
        </row>
        <row r="1056">
          <cell r="AG1056">
            <v>0.15272058559052853</v>
          </cell>
        </row>
        <row r="1057">
          <cell r="AG1057">
            <v>2.5542869075079668</v>
          </cell>
        </row>
        <row r="1058">
          <cell r="AG1058">
            <v>1.9000721849685376</v>
          </cell>
        </row>
        <row r="1059">
          <cell r="AG1059">
            <v>0.72844103431939811</v>
          </cell>
        </row>
        <row r="1060">
          <cell r="AG1060">
            <v>0.42956753516985036</v>
          </cell>
        </row>
        <row r="1061">
          <cell r="AG1061">
            <v>0.51111946052670953</v>
          </cell>
        </row>
        <row r="1062">
          <cell r="AG1062">
            <v>8.48810718170558E-2</v>
          </cell>
        </row>
        <row r="1063">
          <cell r="AG1063">
            <v>6.5820776175083431E-2</v>
          </cell>
        </row>
        <row r="1064">
          <cell r="AG1064">
            <v>5.3007535045756629E-2</v>
          </cell>
        </row>
        <row r="1065">
          <cell r="AG1065">
            <v>6.818386809039341E-2</v>
          </cell>
        </row>
        <row r="1066">
          <cell r="AG1066">
            <v>0.30988212284674604</v>
          </cell>
        </row>
        <row r="1075">
          <cell r="AG1075" t="e">
            <v>#DIV/0!</v>
          </cell>
        </row>
        <row r="1076">
          <cell r="C1076" t="str">
            <v>Yuling-THP1-21112016-M0-FATP4#6</v>
          </cell>
          <cell r="AG1076">
            <v>6.5996547338368863E-2</v>
          </cell>
        </row>
        <row r="1077">
          <cell r="AG1077">
            <v>8.2367176704072273E-2</v>
          </cell>
        </row>
        <row r="1078">
          <cell r="AG1078">
            <v>1.1576694277613639E-2</v>
          </cell>
        </row>
        <row r="1079">
          <cell r="AG1079">
            <v>1.1147466821212454E-2</v>
          </cell>
        </row>
        <row r="1080">
          <cell r="AG1080">
            <v>5.8071401080144136E-2</v>
          </cell>
        </row>
        <row r="1081">
          <cell r="AG1081">
            <v>1.704385400334954E-2</v>
          </cell>
        </row>
        <row r="1082">
          <cell r="AG1082">
            <v>3.9753644738420552E-2</v>
          </cell>
        </row>
        <row r="1083">
          <cell r="AG1083">
            <v>7.8052863507741141E-2</v>
          </cell>
        </row>
        <row r="1084">
          <cell r="AG1084">
            <v>2.2778177290912121E-2</v>
          </cell>
        </row>
        <row r="1085">
          <cell r="AG1085">
            <v>2.4924317017180626E-2</v>
          </cell>
        </row>
        <row r="1086">
          <cell r="AG1086">
            <v>5.7866833117133833E-3</v>
          </cell>
        </row>
        <row r="1087">
          <cell r="AG1087">
            <v>1.6519050869974416E-2</v>
          </cell>
        </row>
        <row r="1088">
          <cell r="AG1088">
            <v>2.3624847031625634E-2</v>
          </cell>
        </row>
        <row r="1089">
          <cell r="AG1089" t="e">
            <v>#DIV/0!</v>
          </cell>
        </row>
        <row r="1090">
          <cell r="AG1090">
            <v>0.52058310069982139</v>
          </cell>
        </row>
        <row r="1091">
          <cell r="AG1091">
            <v>5.9104181968274458</v>
          </cell>
        </row>
        <row r="1092">
          <cell r="AG1092">
            <v>16.424623420665377</v>
          </cell>
        </row>
        <row r="1093">
          <cell r="AG1093">
            <v>0.55872868174828183</v>
          </cell>
        </row>
        <row r="1094">
          <cell r="AG1094">
            <v>0.72237018473865644</v>
          </cell>
        </row>
        <row r="1095">
          <cell r="AG1095">
            <v>3.4963125683151626</v>
          </cell>
        </row>
        <row r="1096">
          <cell r="AG1096">
            <v>3.7125644717344652</v>
          </cell>
        </row>
        <row r="1097">
          <cell r="AG1097">
            <v>53.693577754224556</v>
          </cell>
        </row>
        <row r="1098">
          <cell r="AG1098">
            <v>27.897339338542753</v>
          </cell>
        </row>
        <row r="1099">
          <cell r="AG1099">
            <v>1.4125516449512918</v>
          </cell>
        </row>
        <row r="1100">
          <cell r="AG1100">
            <v>3.8351163979216558</v>
          </cell>
        </row>
        <row r="1101">
          <cell r="AG1101">
            <v>12.806958645082545</v>
          </cell>
        </row>
        <row r="1102">
          <cell r="AG1102">
            <v>7.5226225899360637</v>
          </cell>
        </row>
        <row r="1103">
          <cell r="AG1103">
            <v>4.905691026630274</v>
          </cell>
        </row>
        <row r="1104">
          <cell r="AG1104">
            <v>1.1816503952235391</v>
          </cell>
        </row>
        <row r="1105">
          <cell r="AG1105">
            <v>0.31811148549569768</v>
          </cell>
        </row>
        <row r="1106">
          <cell r="AG1106">
            <v>1.0465251751928151</v>
          </cell>
        </row>
        <row r="1107">
          <cell r="AG1107">
            <v>0.93836566210588579</v>
          </cell>
        </row>
        <row r="1108">
          <cell r="AG1108">
            <v>1.6228039145160427</v>
          </cell>
        </row>
        <row r="1109">
          <cell r="AG1109">
            <v>0.73123745035950849</v>
          </cell>
        </row>
        <row r="1110">
          <cell r="AG1110">
            <v>1.1812584783336195</v>
          </cell>
        </row>
        <row r="1111">
          <cell r="AG1111">
            <v>0.1629688923118755</v>
          </cell>
        </row>
        <row r="1112">
          <cell r="AG1112">
            <v>0.55675241915963547</v>
          </cell>
        </row>
        <row r="1113">
          <cell r="AG1113">
            <v>0.65531138425661251</v>
          </cell>
        </row>
        <row r="1114">
          <cell r="AG1114">
            <v>24.904816180216898</v>
          </cell>
        </row>
        <row r="1115">
          <cell r="AG1115">
            <v>6.6718688224267142</v>
          </cell>
        </row>
        <row r="1116">
          <cell r="AG1116">
            <v>4.1270516246341415</v>
          </cell>
        </row>
        <row r="1117">
          <cell r="AG1117">
            <v>12.927527610569182</v>
          </cell>
        </row>
        <row r="1118">
          <cell r="AG1118">
            <v>0</v>
          </cell>
        </row>
        <row r="1119">
          <cell r="AG1119">
            <v>4.1180538902184356</v>
          </cell>
        </row>
        <row r="1120">
          <cell r="AG1120">
            <v>1.4479354760472529</v>
          </cell>
        </row>
        <row r="1121">
          <cell r="AG1121" t="e">
            <v>#DIV/0!</v>
          </cell>
        </row>
        <row r="1122">
          <cell r="AG1122">
            <v>3.9849029895581825E-2</v>
          </cell>
        </row>
        <row r="1123">
          <cell r="AG1123">
            <v>0.27134778769688195</v>
          </cell>
        </row>
        <row r="1124">
          <cell r="AG1124">
            <v>0.60209695760130533</v>
          </cell>
        </row>
        <row r="1125">
          <cell r="AG1125">
            <v>8.7964295229790546E-2</v>
          </cell>
        </row>
        <row r="1126">
          <cell r="AG1126">
            <v>3.565114119940993E-2</v>
          </cell>
        </row>
        <row r="1127">
          <cell r="AG1127">
            <v>0.11704566016023554</v>
          </cell>
        </row>
        <row r="1128">
          <cell r="AG1128">
            <v>0.19403360489119834</v>
          </cell>
        </row>
        <row r="1129">
          <cell r="AG1129">
            <v>0.77374575210251495</v>
          </cell>
        </row>
        <row r="1130">
          <cell r="AG1130">
            <v>0.75923173670549304</v>
          </cell>
        </row>
        <row r="1131">
          <cell r="AG1131">
            <v>7.5113299208003609E-2</v>
          </cell>
        </row>
        <row r="1132">
          <cell r="AG1132">
            <v>9.6993473186594223E-3</v>
          </cell>
        </row>
        <row r="1133">
          <cell r="AG1133">
            <v>0.26925816034858074</v>
          </cell>
        </row>
        <row r="1134">
          <cell r="AG1134">
            <v>0.8043924995242917</v>
          </cell>
        </row>
        <row r="1135">
          <cell r="AG1135">
            <v>0.91309757871183939</v>
          </cell>
        </row>
        <row r="1136">
          <cell r="AG1136">
            <v>0.33775750803107984</v>
          </cell>
        </row>
        <row r="1137">
          <cell r="AG1137">
            <v>6.1835036381217724E-3</v>
          </cell>
        </row>
        <row r="1138">
          <cell r="AG1138">
            <v>7.7823813598454625E-2</v>
          </cell>
        </row>
        <row r="1139">
          <cell r="AG1139">
            <v>5.0093357312101239E-2</v>
          </cell>
        </row>
        <row r="1140">
          <cell r="AG1140">
            <v>6.6861344208525089E-2</v>
          </cell>
        </row>
        <row r="1141">
          <cell r="AG1141">
            <v>3.6538076064923E-2</v>
          </cell>
        </row>
        <row r="1142">
          <cell r="AG1142">
            <v>6.9144688762149797E-2</v>
          </cell>
        </row>
        <row r="1143">
          <cell r="AG1143">
            <v>4.7684786419226535E-2</v>
          </cell>
        </row>
        <row r="1144">
          <cell r="AG1144" t="e">
            <v>#DIV/0!</v>
          </cell>
        </row>
        <row r="1145">
          <cell r="AG1145">
            <v>0.47831283223778287</v>
          </cell>
        </row>
        <row r="1146">
          <cell r="AG1146">
            <v>0.51894544900367723</v>
          </cell>
        </row>
        <row r="1147">
          <cell r="AG1147">
            <v>6.46196681544032</v>
          </cell>
        </row>
        <row r="1148">
          <cell r="AG1148">
            <v>20.748386995944561</v>
          </cell>
        </row>
        <row r="1149">
          <cell r="AG1149">
            <v>0.27171036035733326</v>
          </cell>
        </row>
        <row r="1150">
          <cell r="AG1150">
            <v>0.55028948602862648</v>
          </cell>
        </row>
        <row r="1151">
          <cell r="AG1151">
            <v>1.5831450234377282</v>
          </cell>
        </row>
        <row r="1152">
          <cell r="AG1152">
            <v>1.3905433332240926</v>
          </cell>
        </row>
        <row r="1153">
          <cell r="AG1153">
            <v>0.26813152997053452</v>
          </cell>
        </row>
        <row r="1154">
          <cell r="AG1154">
            <v>2.2827783215831636</v>
          </cell>
        </row>
        <row r="1155">
          <cell r="AG1155">
            <v>1.7179492247236339</v>
          </cell>
        </row>
        <row r="1156">
          <cell r="AG1156">
            <v>0.5324143603744278</v>
          </cell>
        </row>
        <row r="1157">
          <cell r="AG1157">
            <v>0.28167685231461642</v>
          </cell>
        </row>
        <row r="1158">
          <cell r="AG1158">
            <v>0.21866523736311605</v>
          </cell>
        </row>
        <row r="1159">
          <cell r="AG1159">
            <v>3.1836516528635103E-2</v>
          </cell>
        </row>
        <row r="1160">
          <cell r="AG1160">
            <v>4.8919153419187011E-2</v>
          </cell>
        </row>
        <row r="1161">
          <cell r="AG1161">
            <v>0.21041509295463345</v>
          </cell>
        </row>
        <row r="1162">
          <cell r="AG1162">
            <v>9.447799813627987E-2</v>
          </cell>
        </row>
        <row r="1163">
          <cell r="AG1163">
            <v>4.4851506895260129E-2</v>
          </cell>
        </row>
        <row r="1172">
          <cell r="AG1172" t="e">
            <v>#DIV/0!</v>
          </cell>
        </row>
        <row r="1173">
          <cell r="C1173" t="str">
            <v>Yuling-THP1-21112016-M1-control#1</v>
          </cell>
          <cell r="AG1173">
            <v>0.14097905435015726</v>
          </cell>
        </row>
        <row r="1174">
          <cell r="AG1174">
            <v>0.20142066282502635</v>
          </cell>
        </row>
        <row r="1175">
          <cell r="AG1175">
            <v>0.10970320337023275</v>
          </cell>
        </row>
        <row r="1176">
          <cell r="AG1176">
            <v>0.15216882448271174</v>
          </cell>
        </row>
        <row r="1177">
          <cell r="AG1177">
            <v>0.54084040446500059</v>
          </cell>
        </row>
        <row r="1178">
          <cell r="AG1178">
            <v>0.20939578774928505</v>
          </cell>
        </row>
        <row r="1179">
          <cell r="AG1179">
            <v>0.25174617992734027</v>
          </cell>
        </row>
        <row r="1180">
          <cell r="AG1180">
            <v>0.30658261295756167</v>
          </cell>
        </row>
        <row r="1181">
          <cell r="AG1181">
            <v>9.9307303460045529E-2</v>
          </cell>
        </row>
        <row r="1182">
          <cell r="AG1182">
            <v>0.10975790829112751</v>
          </cell>
        </row>
        <row r="1183">
          <cell r="AG1183">
            <v>0.13457427462229929</v>
          </cell>
        </row>
        <row r="1184">
          <cell r="AG1184">
            <v>0.42457676290627028</v>
          </cell>
        </row>
        <row r="1185">
          <cell r="AG1185">
            <v>0.19138665430953589</v>
          </cell>
        </row>
        <row r="1186">
          <cell r="AG1186" t="e">
            <v>#DIV/0!</v>
          </cell>
        </row>
        <row r="1187">
          <cell r="AG1187">
            <v>3.2942614858820014</v>
          </cell>
        </row>
        <row r="1188">
          <cell r="AG1188">
            <v>26.556163176419126</v>
          </cell>
        </row>
        <row r="1189">
          <cell r="AG1189">
            <v>106.82580501888206</v>
          </cell>
        </row>
        <row r="1190">
          <cell r="AG1190">
            <v>4.6395407413895802</v>
          </cell>
        </row>
        <row r="1191">
          <cell r="AG1191">
            <v>0.85064603381647574</v>
          </cell>
        </row>
        <row r="1192">
          <cell r="AG1192">
            <v>17.106538706621098</v>
          </cell>
        </row>
        <row r="1193">
          <cell r="AG1193">
            <v>13.572008692393362</v>
          </cell>
        </row>
        <row r="1194">
          <cell r="AG1194">
            <v>118.91182031558139</v>
          </cell>
        </row>
        <row r="1195">
          <cell r="AG1195">
            <v>204.41813764693603</v>
          </cell>
        </row>
        <row r="1196">
          <cell r="AG1196">
            <v>0.31418762763996805</v>
          </cell>
        </row>
        <row r="1197">
          <cell r="AG1197">
            <v>19.613812911390948</v>
          </cell>
        </row>
        <row r="1198">
          <cell r="AG1198">
            <v>126.70503498407457</v>
          </cell>
        </row>
        <row r="1199">
          <cell r="AG1199">
            <v>40.165757334740711</v>
          </cell>
        </row>
        <row r="1200">
          <cell r="AG1200">
            <v>23.837051847427908</v>
          </cell>
        </row>
        <row r="1201">
          <cell r="AG1201">
            <v>8.1024706991538764</v>
          </cell>
        </row>
        <row r="1202">
          <cell r="AG1202">
            <v>6.035456318756002</v>
          </cell>
        </row>
        <row r="1203">
          <cell r="AG1203">
            <v>5.4289309787565116</v>
          </cell>
        </row>
        <row r="1204">
          <cell r="AG1204">
            <v>13.3320024168851</v>
          </cell>
        </row>
        <row r="1205">
          <cell r="AG1205">
            <v>12.69401042898534</v>
          </cell>
        </row>
        <row r="1206">
          <cell r="AG1206">
            <v>5.3787507835521895</v>
          </cell>
        </row>
        <row r="1207">
          <cell r="AG1207">
            <v>2.5328693719469881</v>
          </cell>
        </row>
        <row r="1208">
          <cell r="AG1208">
            <v>2.7802033250175251</v>
          </cell>
        </row>
        <row r="1209">
          <cell r="AG1209">
            <v>9.8399953796394897</v>
          </cell>
        </row>
        <row r="1210">
          <cell r="AG1210">
            <v>2.2557985497178974</v>
          </cell>
        </row>
        <row r="1211">
          <cell r="AG1211">
            <v>204.95870011812306</v>
          </cell>
        </row>
        <row r="1212">
          <cell r="AG1212">
            <v>44.164167389659397</v>
          </cell>
        </row>
        <row r="1213">
          <cell r="AG1213">
            <v>33.155898031231573</v>
          </cell>
        </row>
        <row r="1214">
          <cell r="AG1214">
            <v>79.863134382484603</v>
          </cell>
        </row>
        <row r="1215">
          <cell r="AG1215">
            <v>0</v>
          </cell>
        </row>
        <row r="1216">
          <cell r="AG1216">
            <v>27.533016404538799</v>
          </cell>
        </row>
        <row r="1217">
          <cell r="AG1217">
            <v>20.562868764272913</v>
          </cell>
        </row>
        <row r="1218">
          <cell r="AG1218" t="e">
            <v>#DIV/0!</v>
          </cell>
        </row>
        <row r="1219">
          <cell r="AG1219">
            <v>0.19408384002707935</v>
          </cell>
        </row>
        <row r="1220">
          <cell r="AG1220">
            <v>1.2920725081560103</v>
          </cell>
        </row>
        <row r="1221">
          <cell r="AG1221">
            <v>4.1008893004225158</v>
          </cell>
        </row>
        <row r="1222">
          <cell r="AG1222">
            <v>1.0080135863257107</v>
          </cell>
        </row>
        <row r="1223">
          <cell r="AG1223">
            <v>0.20331200006509823</v>
          </cell>
        </row>
        <row r="1224">
          <cell r="AG1224">
            <v>0.7628168979349581</v>
          </cell>
        </row>
        <row r="1225">
          <cell r="AG1225">
            <v>0.79137422866065155</v>
          </cell>
        </row>
        <row r="1226">
          <cell r="AG1226">
            <v>3.4618723474747135</v>
          </cell>
        </row>
        <row r="1227">
          <cell r="AG1227">
            <v>5.4970362257536891</v>
          </cell>
        </row>
        <row r="1228">
          <cell r="AG1228">
            <v>0.67180450633063959</v>
          </cell>
        </row>
        <row r="1229">
          <cell r="AG1229">
            <v>8.0539692905707616E-2</v>
          </cell>
        </row>
        <row r="1230">
          <cell r="AG1230">
            <v>1.371118074399488</v>
          </cell>
        </row>
        <row r="1231">
          <cell r="AG1231">
            <v>5.5197946941291507</v>
          </cell>
        </row>
        <row r="1232">
          <cell r="AG1232">
            <v>4.012128715032576</v>
          </cell>
        </row>
        <row r="1233">
          <cell r="AG1233">
            <v>1.7871022577048716</v>
          </cell>
        </row>
        <row r="1234">
          <cell r="AG1234">
            <v>8.6894199504135627E-2</v>
          </cell>
        </row>
        <row r="1235">
          <cell r="AG1235">
            <v>0.51985822275280902</v>
          </cell>
        </row>
        <row r="1236">
          <cell r="AG1236">
            <v>0.62872011552246021</v>
          </cell>
        </row>
        <row r="1237">
          <cell r="AG1237">
            <v>0.3371294263102344</v>
          </cell>
        </row>
        <row r="1238">
          <cell r="AG1238">
            <v>0.42990825995086107</v>
          </cell>
        </row>
        <row r="1239">
          <cell r="AG1239">
            <v>0.26010861452866374</v>
          </cell>
        </row>
        <row r="1240">
          <cell r="AG1240">
            <v>0.64590352436588139</v>
          </cell>
        </row>
        <row r="1241">
          <cell r="AG1241" t="e">
            <v>#DIV/0!</v>
          </cell>
        </row>
        <row r="1242">
          <cell r="AG1242">
            <v>4.2172031391661848</v>
          </cell>
        </row>
        <row r="1243">
          <cell r="AG1243">
            <v>3.6904915298310206</v>
          </cell>
        </row>
        <row r="1244">
          <cell r="AG1244">
            <v>22.000578273680446</v>
          </cell>
        </row>
        <row r="1245">
          <cell r="AG1245">
            <v>93.002582501987803</v>
          </cell>
        </row>
        <row r="1246">
          <cell r="AG1246">
            <v>0.822692315045222</v>
          </cell>
        </row>
        <row r="1247">
          <cell r="AG1247">
            <v>2.8092452858241685</v>
          </cell>
        </row>
        <row r="1248">
          <cell r="AG1248">
            <v>11.423719761728499</v>
          </cell>
        </row>
        <row r="1249">
          <cell r="AG1249">
            <v>9.381531147578654</v>
          </cell>
        </row>
        <row r="1250">
          <cell r="AG1250">
            <v>1.6764300404600536</v>
          </cell>
        </row>
        <row r="1251">
          <cell r="AG1251">
            <v>12.896321429819986</v>
          </cell>
        </row>
        <row r="1252">
          <cell r="AG1252">
            <v>9.4471941057725601</v>
          </cell>
        </row>
        <row r="1253">
          <cell r="AG1253">
            <v>5.0557836961783318</v>
          </cell>
        </row>
        <row r="1254">
          <cell r="AG1254">
            <v>2.2541685759204109</v>
          </cell>
        </row>
        <row r="1255">
          <cell r="AG1255">
            <v>1.9750244336354179</v>
          </cell>
        </row>
        <row r="1256">
          <cell r="AG1256">
            <v>0.13337173009557718</v>
          </cell>
        </row>
        <row r="1257">
          <cell r="AG1257">
            <v>0.61067631394700372</v>
          </cell>
        </row>
        <row r="1258">
          <cell r="AG1258">
            <v>2.0814453521545988</v>
          </cell>
        </row>
        <row r="1259">
          <cell r="AG1259">
            <v>0.73520996443985343</v>
          </cell>
        </row>
        <row r="1260">
          <cell r="AG1260">
            <v>1.6754258370643822</v>
          </cell>
        </row>
        <row r="1269">
          <cell r="AG1269" t="e">
            <v>#DIV/0!</v>
          </cell>
        </row>
        <row r="1270">
          <cell r="C1270" t="str">
            <v>Yuling-THP1-21112016-M1-control#2</v>
          </cell>
          <cell r="AG1270">
            <v>3.3223576385355648E-2</v>
          </cell>
        </row>
        <row r="1271">
          <cell r="AG1271">
            <v>1.8037269062681154E-2</v>
          </cell>
        </row>
        <row r="1272">
          <cell r="AG1272">
            <v>1.9900949487886708E-2</v>
          </cell>
        </row>
        <row r="1273">
          <cell r="AG1273">
            <v>1.257760583793595E-2</v>
          </cell>
        </row>
        <row r="1274">
          <cell r="AG1274">
            <v>4.1039054015482045E-2</v>
          </cell>
        </row>
        <row r="1275">
          <cell r="AG1275">
            <v>2.7456253925898837E-2</v>
          </cell>
        </row>
        <row r="1276">
          <cell r="AG1276">
            <v>9.0336916630318523E-2</v>
          </cell>
        </row>
        <row r="1277">
          <cell r="AG1277">
            <v>1.7192028817955087E-2</v>
          </cell>
        </row>
        <row r="1278">
          <cell r="AG1278">
            <v>4.8736911432379189E-2</v>
          </cell>
        </row>
        <row r="1279">
          <cell r="AG1279">
            <v>1.6262053241089935E-2</v>
          </cell>
        </row>
        <row r="1280">
          <cell r="AG1280">
            <v>5.8016522958893361E-2</v>
          </cell>
        </row>
        <row r="1281">
          <cell r="AG1281">
            <v>6.2495769599245951E-2</v>
          </cell>
        </row>
        <row r="1282">
          <cell r="AG1282">
            <v>1.492142637758158E-2</v>
          </cell>
        </row>
        <row r="1283">
          <cell r="AG1283" t="e">
            <v>#DIV/0!</v>
          </cell>
        </row>
        <row r="1284">
          <cell r="AG1284">
            <v>0.79468414942243393</v>
          </cell>
        </row>
        <row r="1285">
          <cell r="AG1285">
            <v>3.0843792776275363</v>
          </cell>
        </row>
        <row r="1286">
          <cell r="AG1286">
            <v>12.704247748785432</v>
          </cell>
        </row>
        <row r="1287">
          <cell r="AG1287">
            <v>0.95986634084369626</v>
          </cell>
        </row>
        <row r="1288">
          <cell r="AG1288">
            <v>0.65407745080264457</v>
          </cell>
        </row>
        <row r="1289">
          <cell r="AG1289">
            <v>2.4745701443036916</v>
          </cell>
        </row>
        <row r="1290">
          <cell r="AG1290">
            <v>1.7741335039817252</v>
          </cell>
        </row>
        <row r="1291">
          <cell r="AG1291">
            <v>13.801089944464524</v>
          </cell>
        </row>
        <row r="1292">
          <cell r="AG1292">
            <v>21.741013388939358</v>
          </cell>
        </row>
        <row r="1293">
          <cell r="AG1293">
            <v>0.309164153662147</v>
          </cell>
        </row>
        <row r="1294">
          <cell r="AG1294">
            <v>1.2023703082329025</v>
          </cell>
        </row>
        <row r="1295">
          <cell r="AG1295">
            <v>18.990586831202641</v>
          </cell>
        </row>
        <row r="1296">
          <cell r="AG1296">
            <v>5.277281197772175</v>
          </cell>
        </row>
        <row r="1297">
          <cell r="AG1297">
            <v>2.73490921112246</v>
          </cell>
        </row>
        <row r="1298">
          <cell r="AG1298">
            <v>0.86122566378541665</v>
          </cell>
        </row>
        <row r="1299">
          <cell r="AG1299">
            <v>0.21693867946458298</v>
          </cell>
        </row>
        <row r="1300">
          <cell r="AG1300">
            <v>0.41951850837688009</v>
          </cell>
        </row>
        <row r="1301">
          <cell r="AG1301">
            <v>1.1416045102515542</v>
          </cell>
        </row>
        <row r="1302">
          <cell r="AG1302">
            <v>1.2669462606847897</v>
          </cell>
        </row>
        <row r="1303">
          <cell r="AG1303">
            <v>1.6173033508971977</v>
          </cell>
        </row>
        <row r="1304">
          <cell r="AG1304">
            <v>0.28106084665280173</v>
          </cell>
        </row>
        <row r="1305">
          <cell r="AG1305">
            <v>0.69634536251193613</v>
          </cell>
        </row>
        <row r="1306">
          <cell r="AG1306">
            <v>0.28144770631520422</v>
          </cell>
        </row>
        <row r="1307">
          <cell r="AG1307">
            <v>0.61732607816545904</v>
          </cell>
        </row>
        <row r="1308">
          <cell r="AG1308">
            <v>25.820467033342702</v>
          </cell>
        </row>
        <row r="1309">
          <cell r="AG1309">
            <v>5.1019232457486314</v>
          </cell>
        </row>
        <row r="1310">
          <cell r="AG1310">
            <v>3.846072266337436</v>
          </cell>
        </row>
        <row r="1311">
          <cell r="AG1311">
            <v>9.1985711658078841</v>
          </cell>
        </row>
        <row r="1312">
          <cell r="AG1312">
            <v>0</v>
          </cell>
        </row>
        <row r="1313">
          <cell r="AG1313">
            <v>4.8235626646601215</v>
          </cell>
        </row>
        <row r="1314">
          <cell r="AG1314">
            <v>1.5822445658924575</v>
          </cell>
        </row>
        <row r="1315">
          <cell r="AG1315" t="e">
            <v>#DIV/0!</v>
          </cell>
        </row>
        <row r="1316">
          <cell r="AG1316">
            <v>1.4888016460589095E-2</v>
          </cell>
        </row>
        <row r="1317">
          <cell r="AG1317">
            <v>0.10802291481300952</v>
          </cell>
        </row>
        <row r="1318">
          <cell r="AG1318">
            <v>0.541466992868328</v>
          </cell>
        </row>
        <row r="1319">
          <cell r="AG1319">
            <v>0.10892545460727132</v>
          </cell>
        </row>
        <row r="1320">
          <cell r="AG1320">
            <v>1.185825070915281E-2</v>
          </cell>
        </row>
        <row r="1321">
          <cell r="AG1321">
            <v>0.14229138629586069</v>
          </cell>
        </row>
        <row r="1322">
          <cell r="AG1322">
            <v>0.11052304841291263</v>
          </cell>
        </row>
        <row r="1323">
          <cell r="AG1323">
            <v>0.41462240464630029</v>
          </cell>
        </row>
        <row r="1324">
          <cell r="AG1324">
            <v>0.75777117860282428</v>
          </cell>
        </row>
        <row r="1325">
          <cell r="AG1325">
            <v>8.4013040449459397E-2</v>
          </cell>
        </row>
        <row r="1326">
          <cell r="AG1326">
            <v>0</v>
          </cell>
        </row>
        <row r="1327">
          <cell r="AG1327">
            <v>0.16530600703399406</v>
          </cell>
        </row>
        <row r="1328">
          <cell r="AG1328">
            <v>0.71191022492706291</v>
          </cell>
        </row>
        <row r="1329">
          <cell r="AG1329">
            <v>0.51673953174762244</v>
          </cell>
        </row>
        <row r="1330">
          <cell r="AG1330">
            <v>0.19131779838537624</v>
          </cell>
        </row>
        <row r="1331">
          <cell r="AG1331">
            <v>2.629444155369946E-2</v>
          </cell>
        </row>
        <row r="1332">
          <cell r="AG1332">
            <v>7.6661500034570701E-2</v>
          </cell>
        </row>
        <row r="1333">
          <cell r="AG1333">
            <v>8.152469615373456E-2</v>
          </cell>
        </row>
        <row r="1334">
          <cell r="AG1334">
            <v>7.0637579893118252E-2</v>
          </cell>
        </row>
        <row r="1335">
          <cell r="AG1335">
            <v>6.2954706151004527E-2</v>
          </cell>
        </row>
        <row r="1336">
          <cell r="AG1336">
            <v>1.4843419803681309E-2</v>
          </cell>
        </row>
        <row r="1337">
          <cell r="AG1337">
            <v>6.6289111445827303E-2</v>
          </cell>
        </row>
        <row r="1338">
          <cell r="AG1338" t="e">
            <v>#DIV/0!</v>
          </cell>
        </row>
        <row r="1339">
          <cell r="AG1339">
            <v>0.47688523516279574</v>
          </cell>
        </row>
        <row r="1340">
          <cell r="AG1340">
            <v>0.51734375431685653</v>
          </cell>
        </row>
        <row r="1341">
          <cell r="AG1341">
            <v>3.0211681465154037</v>
          </cell>
        </row>
        <row r="1342">
          <cell r="AG1342">
            <v>10.810173016344724</v>
          </cell>
        </row>
        <row r="1343">
          <cell r="AG1343">
            <v>0.12976121462336751</v>
          </cell>
        </row>
        <row r="1344">
          <cell r="AG1344">
            <v>0.43589417995259649</v>
          </cell>
        </row>
        <row r="1345">
          <cell r="AG1345">
            <v>1.1205258901349131</v>
          </cell>
        </row>
        <row r="1346">
          <cell r="AG1346">
            <v>0.99850126599727962</v>
          </cell>
        </row>
        <row r="1347">
          <cell r="AG1347">
            <v>0.44265543439521415</v>
          </cell>
        </row>
        <row r="1348">
          <cell r="AG1348">
            <v>1.6137271409795817</v>
          </cell>
        </row>
        <row r="1349">
          <cell r="AG1349">
            <v>1.0645902699520535</v>
          </cell>
        </row>
        <row r="1350">
          <cell r="AG1350">
            <v>0.51288689234699658</v>
          </cell>
        </row>
        <row r="1351">
          <cell r="AG1351">
            <v>0.23507914558075257</v>
          </cell>
        </row>
        <row r="1352">
          <cell r="AG1352">
            <v>0.41983957134693828</v>
          </cell>
        </row>
        <row r="1353">
          <cell r="AG1353">
            <v>0.23493893984465655</v>
          </cell>
        </row>
        <row r="1354">
          <cell r="AG1354">
            <v>0.21617021534418662</v>
          </cell>
        </row>
        <row r="1355">
          <cell r="AG1355">
            <v>8.6692308732124884E-2</v>
          </cell>
        </row>
        <row r="1356">
          <cell r="AG1356">
            <v>0.13856600376347183</v>
          </cell>
        </row>
        <row r="1357">
          <cell r="AG1357">
            <v>0.12292508011931219</v>
          </cell>
        </row>
        <row r="1366">
          <cell r="AG1366" t="e">
            <v>#DIV/0!</v>
          </cell>
        </row>
        <row r="1367">
          <cell r="C1367" t="str">
            <v>Yuling-THP1-21112016-M1-control#3</v>
          </cell>
          <cell r="AG1367">
            <v>4.3569010700115512E-2</v>
          </cell>
        </row>
        <row r="1368">
          <cell r="AG1368">
            <v>3.4665029154253818E-2</v>
          </cell>
        </row>
        <row r="1369">
          <cell r="AG1369">
            <v>0</v>
          </cell>
        </row>
        <row r="1370">
          <cell r="AG1370">
            <v>3.5540720644240978E-2</v>
          </cell>
        </row>
        <row r="1371">
          <cell r="AG1371">
            <v>4.3241835678235058E-2</v>
          </cell>
        </row>
        <row r="1372">
          <cell r="AG1372">
            <v>4.9663276218626623E-2</v>
          </cell>
        </row>
        <row r="1373">
          <cell r="AG1373">
            <v>2.0877155659960421E-2</v>
          </cell>
        </row>
        <row r="1374">
          <cell r="AG1374">
            <v>3.6487819492588613E-2</v>
          </cell>
        </row>
        <row r="1375">
          <cell r="AG1375">
            <v>2.2267430889444311E-2</v>
          </cell>
        </row>
        <row r="1376">
          <cell r="AG1376">
            <v>6.8267793165456836E-2</v>
          </cell>
        </row>
        <row r="1377">
          <cell r="AG1377">
            <v>1.2322300646634948E-2</v>
          </cell>
        </row>
        <row r="1378">
          <cell r="AG1378">
            <v>7.654162919537183E-2</v>
          </cell>
        </row>
        <row r="1379">
          <cell r="AG1379">
            <v>4.0511459192140824E-3</v>
          </cell>
        </row>
        <row r="1380">
          <cell r="AG1380" t="e">
            <v>#DIV/0!</v>
          </cell>
        </row>
        <row r="1381">
          <cell r="AG1381">
            <v>0.75558514621567274</v>
          </cell>
        </row>
        <row r="1382">
          <cell r="AG1382">
            <v>3.7059287749932412</v>
          </cell>
        </row>
        <row r="1383">
          <cell r="AG1383">
            <v>16.108203397671176</v>
          </cell>
        </row>
        <row r="1384">
          <cell r="AG1384">
            <v>0.12856035175300162</v>
          </cell>
        </row>
        <row r="1385">
          <cell r="AG1385">
            <v>1.0666031525981383</v>
          </cell>
        </row>
        <row r="1386">
          <cell r="AG1386">
            <v>2.0611804415612123</v>
          </cell>
        </row>
        <row r="1387">
          <cell r="AG1387">
            <v>2.3067732214307703</v>
          </cell>
        </row>
        <row r="1388">
          <cell r="AG1388">
            <v>17.182034842303018</v>
          </cell>
        </row>
        <row r="1389">
          <cell r="AG1389">
            <v>23.952367341672243</v>
          </cell>
        </row>
        <row r="1390">
          <cell r="AG1390">
            <v>0.63307482131958415</v>
          </cell>
        </row>
        <row r="1391">
          <cell r="AG1391">
            <v>0.9807299308928672</v>
          </cell>
        </row>
        <row r="1392">
          <cell r="AG1392">
            <v>17.475853197304126</v>
          </cell>
        </row>
        <row r="1393">
          <cell r="AG1393">
            <v>7.6248678185620973</v>
          </cell>
        </row>
        <row r="1394">
          <cell r="AG1394">
            <v>3.8175084916399564</v>
          </cell>
        </row>
        <row r="1395">
          <cell r="AG1395">
            <v>1.3400996275238863</v>
          </cell>
        </row>
        <row r="1396">
          <cell r="AG1396">
            <v>0.62772370734807215</v>
          </cell>
        </row>
        <row r="1397">
          <cell r="AG1397">
            <v>0.82470855479455119</v>
          </cell>
        </row>
        <row r="1398">
          <cell r="AG1398">
            <v>1.4709696757284061</v>
          </cell>
        </row>
        <row r="1399">
          <cell r="AG1399">
            <v>1.9139748802402961</v>
          </cell>
        </row>
        <row r="1400">
          <cell r="AG1400">
            <v>1.1784017748278415</v>
          </cell>
        </row>
        <row r="1401">
          <cell r="AG1401">
            <v>0.14891586081856606</v>
          </cell>
        </row>
        <row r="1402">
          <cell r="AG1402">
            <v>0.15803107478264303</v>
          </cell>
        </row>
        <row r="1403">
          <cell r="AG1403">
            <v>0.21372009934196023</v>
          </cell>
        </row>
        <row r="1404">
          <cell r="AG1404">
            <v>0.15116305271205208</v>
          </cell>
        </row>
        <row r="1405">
          <cell r="AG1405">
            <v>28.576898482499409</v>
          </cell>
        </row>
        <row r="1406">
          <cell r="AG1406">
            <v>5.5145231058498609</v>
          </cell>
        </row>
        <row r="1407">
          <cell r="AG1407">
            <v>4.5074568141732883</v>
          </cell>
        </row>
        <row r="1408">
          <cell r="AG1408">
            <v>9.4964738845561723</v>
          </cell>
        </row>
        <row r="1409">
          <cell r="AG1409">
            <v>0</v>
          </cell>
        </row>
        <row r="1410">
          <cell r="AG1410">
            <v>5.4274167743301298</v>
          </cell>
        </row>
        <row r="1411">
          <cell r="AG1411">
            <v>1.2652622640757583</v>
          </cell>
        </row>
        <row r="1412">
          <cell r="AG1412" t="e">
            <v>#DIV/0!</v>
          </cell>
        </row>
        <row r="1413">
          <cell r="AG1413">
            <v>5.5233168244669069E-2</v>
          </cell>
        </row>
        <row r="1414">
          <cell r="AG1414">
            <v>0.17180604938258531</v>
          </cell>
        </row>
        <row r="1415">
          <cell r="AG1415">
            <v>0.5620434438330042</v>
          </cell>
        </row>
        <row r="1416">
          <cell r="AG1416">
            <v>9.3259845497507682E-2</v>
          </cell>
        </row>
        <row r="1417">
          <cell r="AG1417">
            <v>1.3517544588595116E-2</v>
          </cell>
        </row>
        <row r="1418">
          <cell r="AG1418">
            <v>0.10806790349907089</v>
          </cell>
        </row>
        <row r="1419">
          <cell r="AG1419">
            <v>0.1334186379111266</v>
          </cell>
        </row>
        <row r="1420">
          <cell r="AG1420">
            <v>0.40082628970544171</v>
          </cell>
        </row>
        <row r="1421">
          <cell r="AG1421">
            <v>0.78515452262778496</v>
          </cell>
        </row>
        <row r="1422">
          <cell r="AG1422">
            <v>5.5107568178818289E-2</v>
          </cell>
        </row>
        <row r="1423">
          <cell r="AG1423">
            <v>6.2544553150496937E-3</v>
          </cell>
        </row>
        <row r="1424">
          <cell r="AG1424">
            <v>0.17181207517066793</v>
          </cell>
        </row>
        <row r="1425">
          <cell r="AG1425">
            <v>0.75693462862400795</v>
          </cell>
        </row>
        <row r="1426">
          <cell r="AG1426">
            <v>0.60264309930311499</v>
          </cell>
        </row>
        <row r="1427">
          <cell r="AG1427">
            <v>0.21748870144020427</v>
          </cell>
        </row>
        <row r="1428">
          <cell r="AG1428">
            <v>2.4780846808261488E-2</v>
          </cell>
        </row>
        <row r="1429">
          <cell r="AG1429">
            <v>7.2151246058453855E-2</v>
          </cell>
        </row>
        <row r="1430">
          <cell r="AG1430">
            <v>8.7637764377472102E-2</v>
          </cell>
        </row>
        <row r="1431">
          <cell r="AG1431">
            <v>5.5185319967375704E-2</v>
          </cell>
        </row>
        <row r="1432">
          <cell r="AG1432">
            <v>3.1570154304451419E-2</v>
          </cell>
        </row>
        <row r="1433">
          <cell r="AG1433">
            <v>7.4114453146852652E-2</v>
          </cell>
        </row>
        <row r="1434">
          <cell r="AG1434">
            <v>0.15847496506487818</v>
          </cell>
        </row>
        <row r="1435">
          <cell r="AG1435" t="e">
            <v>#DIV/0!</v>
          </cell>
        </row>
        <row r="1436">
          <cell r="AG1436">
            <v>0.42160270813107492</v>
          </cell>
        </row>
        <row r="1437">
          <cell r="AG1437">
            <v>0.35172555583666487</v>
          </cell>
        </row>
        <row r="1438">
          <cell r="AG1438">
            <v>2.6973968641098884</v>
          </cell>
        </row>
        <row r="1439">
          <cell r="AG1439">
            <v>10.729172578359957</v>
          </cell>
        </row>
        <row r="1440">
          <cell r="AG1440">
            <v>9.706222299083421E-2</v>
          </cell>
        </row>
        <row r="1441">
          <cell r="AG1441">
            <v>0.39537125157071523</v>
          </cell>
        </row>
        <row r="1442">
          <cell r="AG1442">
            <v>1.4059106736203837</v>
          </cell>
        </row>
        <row r="1443">
          <cell r="AG1443">
            <v>0.97768843721955301</v>
          </cell>
        </row>
        <row r="1444">
          <cell r="AG1444">
            <v>7.0798949832386104E-2</v>
          </cell>
        </row>
        <row r="1445">
          <cell r="AG1445">
            <v>1.505599102245375</v>
          </cell>
        </row>
        <row r="1446">
          <cell r="AG1446">
            <v>1.0007743633696387</v>
          </cell>
        </row>
        <row r="1447">
          <cell r="AG1447">
            <v>0.593721009924148</v>
          </cell>
        </row>
        <row r="1448">
          <cell r="AG1448">
            <v>0.28539332225025421</v>
          </cell>
        </row>
        <row r="1449">
          <cell r="AG1449">
            <v>0.15487807520644775</v>
          </cell>
        </row>
        <row r="1450">
          <cell r="AG1450">
            <v>6.3060384753793663E-2</v>
          </cell>
        </row>
        <row r="1451">
          <cell r="AG1451">
            <v>8.172875825569878E-2</v>
          </cell>
        </row>
        <row r="1452">
          <cell r="AG1452">
            <v>0.18158710828503188</v>
          </cell>
        </row>
        <row r="1453">
          <cell r="AG1453">
            <v>6.6427546852151298E-2</v>
          </cell>
        </row>
        <row r="1454">
          <cell r="AG1454">
            <v>0.22508551135008498</v>
          </cell>
        </row>
        <row r="1463">
          <cell r="AG1463" t="e">
            <v>#DIV/0!</v>
          </cell>
        </row>
        <row r="1464">
          <cell r="C1464" t="str">
            <v>Yuling-THP1-21112016-M1-control#4</v>
          </cell>
          <cell r="AG1464">
            <v>3.7143600534295815E-2</v>
          </cell>
        </row>
        <row r="1465">
          <cell r="AG1465">
            <v>4.3410353153204372E-2</v>
          </cell>
        </row>
        <row r="1466">
          <cell r="AG1466">
            <v>6.1268025962820473E-2</v>
          </cell>
        </row>
        <row r="1467">
          <cell r="AG1467">
            <v>5.139806891483388E-2</v>
          </cell>
        </row>
        <row r="1468">
          <cell r="AG1468">
            <v>9.5136872078663212E-2</v>
          </cell>
        </row>
        <row r="1469">
          <cell r="AG1469">
            <v>3.641361000318151E-2</v>
          </cell>
        </row>
        <row r="1470">
          <cell r="AG1470">
            <v>3.6054212918573643E-2</v>
          </cell>
        </row>
        <row r="1471">
          <cell r="AG1471">
            <v>6.260923725114928E-2</v>
          </cell>
        </row>
        <row r="1472">
          <cell r="AG1472">
            <v>7.1374095132005017E-2</v>
          </cell>
        </row>
        <row r="1473">
          <cell r="AG1473">
            <v>7.7229471054627748E-3</v>
          </cell>
        </row>
        <row r="1474">
          <cell r="AG1474">
            <v>2.205169244733482E-2</v>
          </cell>
        </row>
        <row r="1475">
          <cell r="AG1475">
            <v>1.3513643105136083E-2</v>
          </cell>
        </row>
        <row r="1476">
          <cell r="AG1476">
            <v>6.2371890836435982E-2</v>
          </cell>
        </row>
        <row r="1477">
          <cell r="AG1477" t="e">
            <v>#DIV/0!</v>
          </cell>
        </row>
        <row r="1478">
          <cell r="AG1478">
            <v>0.29207720710509394</v>
          </cell>
        </row>
        <row r="1479">
          <cell r="AG1479">
            <v>3.3613266798379957</v>
          </cell>
        </row>
        <row r="1480">
          <cell r="AG1480">
            <v>7.4434952526235882</v>
          </cell>
        </row>
        <row r="1481">
          <cell r="AG1481">
            <v>0.28590299002613695</v>
          </cell>
        </row>
        <row r="1482">
          <cell r="AG1482">
            <v>0.38994033542274248</v>
          </cell>
        </row>
        <row r="1483">
          <cell r="AG1483">
            <v>0.18487536438834046</v>
          </cell>
        </row>
        <row r="1484">
          <cell r="AG1484">
            <v>1.2962987530852987</v>
          </cell>
        </row>
        <row r="1485">
          <cell r="AG1485">
            <v>14.199719468730422</v>
          </cell>
        </row>
        <row r="1486">
          <cell r="AG1486">
            <v>23.188755188747457</v>
          </cell>
        </row>
        <row r="1487">
          <cell r="AG1487">
            <v>4.7326929601052163E-2</v>
          </cell>
        </row>
        <row r="1488">
          <cell r="AG1488">
            <v>1.015734870090045</v>
          </cell>
        </row>
        <row r="1489">
          <cell r="AG1489">
            <v>16.735253493475192</v>
          </cell>
        </row>
        <row r="1490">
          <cell r="AG1490">
            <v>6.0394909105592856</v>
          </cell>
        </row>
        <row r="1491">
          <cell r="AG1491">
            <v>2.6201486857527905</v>
          </cell>
        </row>
        <row r="1492">
          <cell r="AG1492">
            <v>1.1461418371157275</v>
          </cell>
        </row>
        <row r="1493">
          <cell r="AG1493">
            <v>0.3325161071708681</v>
          </cell>
        </row>
        <row r="1494">
          <cell r="AG1494">
            <v>0.34479188585003867</v>
          </cell>
        </row>
        <row r="1495">
          <cell r="AG1495">
            <v>1.2142655662883262</v>
          </cell>
        </row>
        <row r="1496">
          <cell r="AG1496">
            <v>1.7377765226168831</v>
          </cell>
        </row>
        <row r="1497">
          <cell r="AG1497">
            <v>1.7000628446731791</v>
          </cell>
        </row>
        <row r="1498">
          <cell r="AG1498">
            <v>0.4272345657083999</v>
          </cell>
        </row>
        <row r="1499">
          <cell r="AG1499">
            <v>0.62918109197478889</v>
          </cell>
        </row>
        <row r="1500">
          <cell r="AG1500">
            <v>0.55295761762621332</v>
          </cell>
        </row>
        <row r="1501">
          <cell r="AG1501">
            <v>0.19326856430998549</v>
          </cell>
        </row>
        <row r="1502">
          <cell r="AG1502">
            <v>13.404432652987053</v>
          </cell>
        </row>
        <row r="1503">
          <cell r="AG1503">
            <v>6.2739610133671171</v>
          </cell>
        </row>
        <row r="1504">
          <cell r="AG1504">
            <v>3.2532778336736539</v>
          </cell>
        </row>
        <row r="1505">
          <cell r="AG1505">
            <v>9.4470961437987562</v>
          </cell>
        </row>
        <row r="1506">
          <cell r="AG1506">
            <v>0</v>
          </cell>
        </row>
        <row r="1507">
          <cell r="AG1507">
            <v>5.3782404694366468</v>
          </cell>
        </row>
        <row r="1508">
          <cell r="AG1508">
            <v>1.4999924984799142</v>
          </cell>
        </row>
        <row r="1509">
          <cell r="AG1509" t="e">
            <v>#DIV/0!</v>
          </cell>
        </row>
        <row r="1510">
          <cell r="AG1510">
            <v>1.5517194512023918E-2</v>
          </cell>
        </row>
        <row r="1511">
          <cell r="AG1511">
            <v>0.12495619958790202</v>
          </cell>
        </row>
        <row r="1512">
          <cell r="AG1512">
            <v>0.57198111115460659</v>
          </cell>
        </row>
        <row r="1513">
          <cell r="AG1513">
            <v>0.12938212298223301</v>
          </cell>
        </row>
        <row r="1514">
          <cell r="AG1514">
            <v>1.7911092708629041E-2</v>
          </cell>
        </row>
        <row r="1515">
          <cell r="AG1515">
            <v>9.2112818488440718E-2</v>
          </cell>
        </row>
        <row r="1516">
          <cell r="AG1516">
            <v>0.11925829876590002</v>
          </cell>
        </row>
        <row r="1517">
          <cell r="AG1517">
            <v>0.44721743700590283</v>
          </cell>
        </row>
        <row r="1518">
          <cell r="AG1518">
            <v>0.74108567972828432</v>
          </cell>
        </row>
        <row r="1519">
          <cell r="AG1519">
            <v>0.11572030368549316</v>
          </cell>
        </row>
        <row r="1520">
          <cell r="AG1520">
            <v>1.2270242667060751E-2</v>
          </cell>
        </row>
        <row r="1521">
          <cell r="AG1521">
            <v>0.15382135114652859</v>
          </cell>
        </row>
        <row r="1522">
          <cell r="AG1522">
            <v>0.73153590021622827</v>
          </cell>
        </row>
        <row r="1523">
          <cell r="AG1523">
            <v>0.57252112585788439</v>
          </cell>
        </row>
        <row r="1524">
          <cell r="AG1524">
            <v>0.22876010882807993</v>
          </cell>
        </row>
        <row r="1525">
          <cell r="AG1525">
            <v>7.4923542180747663E-2</v>
          </cell>
        </row>
        <row r="1526">
          <cell r="AG1526">
            <v>5.7121054887142378E-2</v>
          </cell>
        </row>
        <row r="1527">
          <cell r="AG1527">
            <v>0.10279571837381715</v>
          </cell>
        </row>
        <row r="1528">
          <cell r="AG1528">
            <v>7.0808976373151311E-2</v>
          </cell>
        </row>
        <row r="1529">
          <cell r="AG1529">
            <v>2.9321690883226607E-2</v>
          </cell>
        </row>
        <row r="1530">
          <cell r="AG1530">
            <v>0.27311930796732781</v>
          </cell>
        </row>
        <row r="1531">
          <cell r="AG1531">
            <v>9.2405015955000419E-2</v>
          </cell>
        </row>
        <row r="1532">
          <cell r="AG1532" t="e">
            <v>#DIV/0!</v>
          </cell>
        </row>
        <row r="1533">
          <cell r="AG1533">
            <v>0.43061739110344432</v>
          </cell>
        </row>
        <row r="1534">
          <cell r="AG1534">
            <v>0.46890631933357158</v>
          </cell>
        </row>
        <row r="1535">
          <cell r="AG1535">
            <v>2.595950748120845</v>
          </cell>
        </row>
        <row r="1536">
          <cell r="AG1536">
            <v>10.599338045557165</v>
          </cell>
        </row>
        <row r="1537">
          <cell r="AG1537">
            <v>0.14324702119639371</v>
          </cell>
        </row>
        <row r="1538">
          <cell r="AG1538">
            <v>0.45986640869638074</v>
          </cell>
        </row>
        <row r="1539">
          <cell r="AG1539">
            <v>1.0684295361688798</v>
          </cell>
        </row>
        <row r="1540">
          <cell r="AG1540">
            <v>0.81489330690181094</v>
          </cell>
        </row>
        <row r="1541">
          <cell r="AG1541">
            <v>2.9821594032571057E-2</v>
          </cell>
        </row>
        <row r="1542">
          <cell r="AG1542">
            <v>1.5801097077147208</v>
          </cell>
        </row>
        <row r="1543">
          <cell r="AG1543">
            <v>1.1732774619112325</v>
          </cell>
        </row>
        <row r="1544">
          <cell r="AG1544">
            <v>0.41051907279000166</v>
          </cell>
        </row>
        <row r="1545">
          <cell r="AG1545">
            <v>0.3081338940327456</v>
          </cell>
        </row>
        <row r="1546">
          <cell r="AG1546">
            <v>0.33128404083208046</v>
          </cell>
        </row>
        <row r="1547">
          <cell r="AG1547">
            <v>6.4192577160486194E-2</v>
          </cell>
        </row>
        <row r="1548">
          <cell r="AG1548">
            <v>0.36820117494732907</v>
          </cell>
        </row>
        <row r="1549">
          <cell r="AG1549">
            <v>0.23629548933263564</v>
          </cell>
        </row>
        <row r="1550">
          <cell r="AG1550">
            <v>0.16057609278472623</v>
          </cell>
        </row>
        <row r="1551">
          <cell r="AG1551">
            <v>0.10182531496156985</v>
          </cell>
        </row>
        <row r="1560">
          <cell r="AG1560" t="e">
            <v>#DIV/0!</v>
          </cell>
        </row>
        <row r="1561">
          <cell r="C1561" t="str">
            <v>Yuling-THP1-21112016-M1-control#5</v>
          </cell>
          <cell r="AG1561">
            <v>6.028870863481281E-2</v>
          </cell>
        </row>
        <row r="1562">
          <cell r="AG1562">
            <v>2.452435885880952E-2</v>
          </cell>
        </row>
        <row r="1563">
          <cell r="AG1563">
            <v>2.0634181899454439E-2</v>
          </cell>
        </row>
        <row r="1564">
          <cell r="AG1564">
            <v>2.2125552864109121E-2</v>
          </cell>
        </row>
        <row r="1565">
          <cell r="AG1565">
            <v>7.6320776499847573E-2</v>
          </cell>
        </row>
        <row r="1566">
          <cell r="AG1566">
            <v>2.7714652648854376E-2</v>
          </cell>
        </row>
        <row r="1567">
          <cell r="AG1567">
            <v>3.986681575299833E-2</v>
          </cell>
        </row>
        <row r="1568">
          <cell r="AG1568">
            <v>5.9940821909819621E-2</v>
          </cell>
        </row>
        <row r="1569">
          <cell r="AG1569">
            <v>3.576527646753426E-2</v>
          </cell>
        </row>
        <row r="1570">
          <cell r="AG1570">
            <v>5.7623735527755578E-2</v>
          </cell>
        </row>
        <row r="1571">
          <cell r="AG1571">
            <v>2.7125104586260003E-2</v>
          </cell>
        </row>
        <row r="1572">
          <cell r="AG1572">
            <v>7.5095902832128206E-2</v>
          </cell>
        </row>
        <row r="1573">
          <cell r="AG1573">
            <v>8.3330299634816838E-3</v>
          </cell>
        </row>
        <row r="1574">
          <cell r="AG1574" t="e">
            <v>#DIV/0!</v>
          </cell>
        </row>
        <row r="1575">
          <cell r="AG1575">
            <v>0.34400069350193768</v>
          </cell>
        </row>
        <row r="1576">
          <cell r="AG1576">
            <v>3.2222375209644634</v>
          </cell>
        </row>
        <row r="1577">
          <cell r="AG1577">
            <v>11.506847171139146</v>
          </cell>
        </row>
        <row r="1578">
          <cell r="AG1578">
            <v>1.8662834632670529</v>
          </cell>
        </row>
        <row r="1579">
          <cell r="AG1579">
            <v>0.34732809915766732</v>
          </cell>
        </row>
        <row r="1580">
          <cell r="AG1580">
            <v>3.0526352057238122</v>
          </cell>
        </row>
        <row r="1581">
          <cell r="AG1581">
            <v>2.758503610949862</v>
          </cell>
        </row>
        <row r="1582">
          <cell r="AG1582">
            <v>15.846019180398788</v>
          </cell>
        </row>
        <row r="1583">
          <cell r="AG1583">
            <v>23.898947813695578</v>
          </cell>
        </row>
        <row r="1584">
          <cell r="AG1584">
            <v>0.21948729156240865</v>
          </cell>
        </row>
        <row r="1585">
          <cell r="AG1585">
            <v>1.3908872458264967</v>
          </cell>
        </row>
        <row r="1586">
          <cell r="AG1586">
            <v>13.530752001284032</v>
          </cell>
        </row>
        <row r="1587">
          <cell r="AG1587">
            <v>5.1979718560876922</v>
          </cell>
        </row>
        <row r="1588">
          <cell r="AG1588">
            <v>2.4346169625758258</v>
          </cell>
        </row>
        <row r="1589">
          <cell r="AG1589">
            <v>0.89785717158449785</v>
          </cell>
        </row>
        <row r="1590">
          <cell r="AG1590">
            <v>0.52026780863126909</v>
          </cell>
        </row>
        <row r="1591">
          <cell r="AG1591">
            <v>0.56187875332460457</v>
          </cell>
        </row>
        <row r="1592">
          <cell r="AG1592">
            <v>1.5557667117028506</v>
          </cell>
        </row>
        <row r="1593">
          <cell r="AG1593">
            <v>1.3087277932218799</v>
          </cell>
        </row>
        <row r="1594">
          <cell r="AG1594">
            <v>1.0097339458391474</v>
          </cell>
        </row>
        <row r="1595">
          <cell r="AG1595">
            <v>0.27912125069179283</v>
          </cell>
        </row>
        <row r="1596">
          <cell r="AG1596">
            <v>0.46432164385816355</v>
          </cell>
        </row>
        <row r="1597">
          <cell r="AG1597">
            <v>0.5065203600467254</v>
          </cell>
        </row>
        <row r="1598">
          <cell r="AG1598">
            <v>0.72201605573820749</v>
          </cell>
        </row>
        <row r="1599">
          <cell r="AG1599">
            <v>24.665141108597687</v>
          </cell>
        </row>
        <row r="1600">
          <cell r="AG1600">
            <v>5.925035890606507</v>
          </cell>
        </row>
        <row r="1601">
          <cell r="AG1601">
            <v>3.2256069872524469</v>
          </cell>
        </row>
        <row r="1602">
          <cell r="AG1602">
            <v>8.0132813456118797</v>
          </cell>
        </row>
        <row r="1603">
          <cell r="AG1603">
            <v>0</v>
          </cell>
        </row>
        <row r="1604">
          <cell r="AG1604">
            <v>4.7889067673736561</v>
          </cell>
        </row>
        <row r="1605">
          <cell r="AG1605">
            <v>2.1989472599592177</v>
          </cell>
        </row>
        <row r="1606">
          <cell r="AG1606" t="e">
            <v>#DIV/0!</v>
          </cell>
        </row>
        <row r="1607">
          <cell r="AG1607">
            <v>1.5291445987553616E-2</v>
          </cell>
        </row>
        <row r="1608">
          <cell r="AG1608">
            <v>0.12084198351077113</v>
          </cell>
        </row>
        <row r="1609">
          <cell r="AG1609">
            <v>0.53029256947638925</v>
          </cell>
        </row>
        <row r="1610">
          <cell r="AG1610">
            <v>9.6562977022075586E-2</v>
          </cell>
        </row>
        <row r="1611">
          <cell r="AG1611">
            <v>3.4332943413992963E-2</v>
          </cell>
        </row>
        <row r="1612">
          <cell r="AG1612">
            <v>8.408063472015366E-2</v>
          </cell>
        </row>
        <row r="1613">
          <cell r="AG1613">
            <v>0.11312133911596356</v>
          </cell>
        </row>
        <row r="1614">
          <cell r="AG1614">
            <v>0.3953761576431527</v>
          </cell>
        </row>
        <row r="1615">
          <cell r="AG1615">
            <v>0.69944671381272694</v>
          </cell>
        </row>
        <row r="1616">
          <cell r="AG1616">
            <v>7.4207249825825064E-2</v>
          </cell>
        </row>
        <row r="1617">
          <cell r="AG1617">
            <v>6.3813554235399011E-3</v>
          </cell>
        </row>
        <row r="1618">
          <cell r="AG1618">
            <v>0.12545782638489034</v>
          </cell>
        </row>
        <row r="1619">
          <cell r="AG1619">
            <v>0.66011362469740531</v>
          </cell>
        </row>
        <row r="1620">
          <cell r="AG1620">
            <v>0.47931566168299966</v>
          </cell>
        </row>
        <row r="1621">
          <cell r="AG1621">
            <v>0.18798324390173951</v>
          </cell>
        </row>
        <row r="1622">
          <cell r="AG1622">
            <v>4.4271626172091114E-2</v>
          </cell>
        </row>
        <row r="1623">
          <cell r="AG1623">
            <v>5.4333387520256522E-2</v>
          </cell>
        </row>
        <row r="1624">
          <cell r="AG1624">
            <v>8.90058581388736E-2</v>
          </cell>
        </row>
        <row r="1625">
          <cell r="AG1625">
            <v>7.2706051967467003E-2</v>
          </cell>
        </row>
        <row r="1626">
          <cell r="AG1626">
            <v>3.7995364470918128E-2</v>
          </cell>
        </row>
        <row r="1627">
          <cell r="AG1627">
            <v>0.27530264899014817</v>
          </cell>
        </row>
        <row r="1628">
          <cell r="AG1628">
            <v>0.23147007231662778</v>
          </cell>
        </row>
        <row r="1629">
          <cell r="AG1629" t="e">
            <v>#DIV/0!</v>
          </cell>
        </row>
        <row r="1630">
          <cell r="AG1630">
            <v>0.39934708798004986</v>
          </cell>
        </row>
        <row r="1631">
          <cell r="AG1631">
            <v>0.51724834280666854</v>
          </cell>
        </row>
        <row r="1632">
          <cell r="AG1632">
            <v>2.4699275057173713</v>
          </cell>
        </row>
        <row r="1633">
          <cell r="AG1633">
            <v>8.8308548622716643</v>
          </cell>
        </row>
        <row r="1634">
          <cell r="AG1634">
            <v>0.12033121707271904</v>
          </cell>
        </row>
        <row r="1635">
          <cell r="AG1635">
            <v>0.37620184735021822</v>
          </cell>
        </row>
        <row r="1636">
          <cell r="AG1636">
            <v>1.2880155297470728</v>
          </cell>
        </row>
        <row r="1637">
          <cell r="AG1637">
            <v>0.67599804460229396</v>
          </cell>
        </row>
        <row r="1638">
          <cell r="AG1638">
            <v>1.7578920460736187E-2</v>
          </cell>
        </row>
        <row r="1639">
          <cell r="AG1639">
            <v>1.1617552342961965</v>
          </cell>
        </row>
        <row r="1640">
          <cell r="AG1640">
            <v>1.1211889715138428</v>
          </cell>
        </row>
        <row r="1641">
          <cell r="AG1641">
            <v>0.41952548481376062</v>
          </cell>
        </row>
        <row r="1642">
          <cell r="AG1642">
            <v>0.18890422466190035</v>
          </cell>
        </row>
        <row r="1643">
          <cell r="AG1643">
            <v>0.18189743112602141</v>
          </cell>
        </row>
        <row r="1644">
          <cell r="AG1644">
            <v>6.8679168377864766E-2</v>
          </cell>
        </row>
        <row r="1645">
          <cell r="AG1645">
            <v>0.41342250611067793</v>
          </cell>
        </row>
        <row r="1646">
          <cell r="AG1646">
            <v>6.0927423315272358E-2</v>
          </cell>
        </row>
        <row r="1647">
          <cell r="AG1647">
            <v>0.18697248650728893</v>
          </cell>
        </row>
        <row r="1648">
          <cell r="AG1648">
            <v>3.8114312663090025E-2</v>
          </cell>
        </row>
        <row r="1657">
          <cell r="AG1657" t="e">
            <v>#DIV/0!</v>
          </cell>
        </row>
        <row r="1658">
          <cell r="C1658" t="str">
            <v>Yuling-THP1-21112016-M1-control#6</v>
          </cell>
          <cell r="AG1658">
            <v>5.2303373317363275E-2</v>
          </cell>
        </row>
        <row r="1659">
          <cell r="AG1659">
            <v>1.6683854943468836E-2</v>
          </cell>
        </row>
        <row r="1660">
          <cell r="AG1660">
            <v>6.1321310400335389E-3</v>
          </cell>
        </row>
        <row r="1661">
          <cell r="AG1661">
            <v>2.9236700147908513E-2</v>
          </cell>
        </row>
        <row r="1662">
          <cell r="AG1662">
            <v>4.950213787764518E-2</v>
          </cell>
        </row>
        <row r="1663">
          <cell r="AG1663">
            <v>7.0151065290264422E-2</v>
          </cell>
        </row>
        <row r="1664">
          <cell r="AG1664">
            <v>5.676716867201733E-2</v>
          </cell>
        </row>
        <row r="1665">
          <cell r="AG1665">
            <v>3.1373927954454858E-2</v>
          </cell>
        </row>
        <row r="1666">
          <cell r="AG1666">
            <v>1.8388930822327877E-2</v>
          </cell>
        </row>
        <row r="1667">
          <cell r="AG1667">
            <v>1.370569599494211E-2</v>
          </cell>
        </row>
        <row r="1668">
          <cell r="AG1668">
            <v>1.9016524477292192E-2</v>
          </cell>
        </row>
        <row r="1669">
          <cell r="AG1669">
            <v>2.8234014416381042E-2</v>
          </cell>
        </row>
        <row r="1670">
          <cell r="AG1670">
            <v>5.1169624904022709E-3</v>
          </cell>
        </row>
        <row r="1671">
          <cell r="AG1671" t="e">
            <v>#DIV/0!</v>
          </cell>
        </row>
        <row r="1672">
          <cell r="AG1672">
            <v>0.97218275896923056</v>
          </cell>
        </row>
        <row r="1673">
          <cell r="AG1673">
            <v>2.2737240475929039</v>
          </cell>
        </row>
        <row r="1674">
          <cell r="AG1674">
            <v>6.072403614699553</v>
          </cell>
        </row>
        <row r="1675">
          <cell r="AG1675">
            <v>0.97544717034908068</v>
          </cell>
        </row>
        <row r="1676">
          <cell r="AG1676">
            <v>0.14548163438412665</v>
          </cell>
        </row>
        <row r="1677">
          <cell r="AG1677">
            <v>1.7385133899692886</v>
          </cell>
        </row>
        <row r="1678">
          <cell r="AG1678">
            <v>1.9020515377856184</v>
          </cell>
        </row>
        <row r="1679">
          <cell r="AG1679">
            <v>12.879120674869716</v>
          </cell>
        </row>
        <row r="1680">
          <cell r="AG1680">
            <v>18.706430540433161</v>
          </cell>
        </row>
        <row r="1681">
          <cell r="AG1681">
            <v>0.26536113211594842</v>
          </cell>
        </row>
        <row r="1682">
          <cell r="AG1682">
            <v>1.9212573071495038</v>
          </cell>
        </row>
        <row r="1683">
          <cell r="AG1683">
            <v>14.401950348624473</v>
          </cell>
        </row>
        <row r="1684">
          <cell r="AG1684">
            <v>4.9367271874648866</v>
          </cell>
        </row>
        <row r="1685">
          <cell r="AG1685">
            <v>2.1120085307456864</v>
          </cell>
        </row>
        <row r="1686">
          <cell r="AG1686">
            <v>0.86189257399614283</v>
          </cell>
        </row>
        <row r="1687">
          <cell r="AG1687">
            <v>0.51570602707930102</v>
          </cell>
        </row>
        <row r="1688">
          <cell r="AG1688">
            <v>0.35862934218761733</v>
          </cell>
        </row>
        <row r="1689">
          <cell r="AG1689">
            <v>1.175534953344866</v>
          </cell>
        </row>
        <row r="1690">
          <cell r="AG1690">
            <v>1.40927258154088</v>
          </cell>
        </row>
        <row r="1691">
          <cell r="AG1691">
            <v>0.67884750247695258</v>
          </cell>
        </row>
        <row r="1692">
          <cell r="AG1692">
            <v>0.55840465597058275</v>
          </cell>
        </row>
        <row r="1693">
          <cell r="AG1693">
            <v>0.85856139739492143</v>
          </cell>
        </row>
        <row r="1694">
          <cell r="AG1694">
            <v>0.14259678319986502</v>
          </cell>
        </row>
        <row r="1695">
          <cell r="AG1695">
            <v>0.4942061835679446</v>
          </cell>
        </row>
        <row r="1696">
          <cell r="AG1696">
            <v>21.45503185193402</v>
          </cell>
        </row>
        <row r="1697">
          <cell r="AG1697">
            <v>4.8313781466016987</v>
          </cell>
        </row>
        <row r="1698">
          <cell r="AG1698">
            <v>3.666865056097433</v>
          </cell>
        </row>
        <row r="1699">
          <cell r="AG1699">
            <v>8.3540501179706048</v>
          </cell>
        </row>
        <row r="1700">
          <cell r="AG1700">
            <v>0</v>
          </cell>
        </row>
        <row r="1701">
          <cell r="AG1701">
            <v>4.3853284716496583</v>
          </cell>
        </row>
        <row r="1702">
          <cell r="AG1702">
            <v>1.9141493492386132</v>
          </cell>
        </row>
        <row r="1703">
          <cell r="AG1703" t="e">
            <v>#DIV/0!</v>
          </cell>
        </row>
        <row r="1704">
          <cell r="AG1704">
            <v>4.6178283547729272E-2</v>
          </cell>
        </row>
        <row r="1705">
          <cell r="AG1705">
            <v>9.8285348448734655E-2</v>
          </cell>
        </row>
        <row r="1706">
          <cell r="AG1706">
            <v>0.46182254659781297</v>
          </cell>
        </row>
        <row r="1707">
          <cell r="AG1707">
            <v>0.10366203000987821</v>
          </cell>
        </row>
        <row r="1708">
          <cell r="AG1708">
            <v>2.7972390454042109E-2</v>
          </cell>
        </row>
        <row r="1709">
          <cell r="AG1709">
            <v>9.4357980868799332E-2</v>
          </cell>
        </row>
        <row r="1710">
          <cell r="AG1710">
            <v>9.8503865642596028E-2</v>
          </cell>
        </row>
        <row r="1711">
          <cell r="AG1711">
            <v>0.35395551531447589</v>
          </cell>
        </row>
        <row r="1712">
          <cell r="AG1712">
            <v>0.61558934418431588</v>
          </cell>
        </row>
        <row r="1713">
          <cell r="AG1713">
            <v>7.7104399967930087E-2</v>
          </cell>
        </row>
        <row r="1714">
          <cell r="AG1714">
            <v>1.498395605920976E-2</v>
          </cell>
        </row>
        <row r="1715">
          <cell r="AG1715">
            <v>0.15190612896972988</v>
          </cell>
        </row>
        <row r="1716">
          <cell r="AG1716">
            <v>0.6117271848285184</v>
          </cell>
        </row>
        <row r="1717">
          <cell r="AG1717">
            <v>0.44155912930023844</v>
          </cell>
        </row>
        <row r="1718">
          <cell r="AG1718">
            <v>0.16387193327941449</v>
          </cell>
        </row>
        <row r="1719">
          <cell r="AG1719">
            <v>1.4090346371233809E-2</v>
          </cell>
        </row>
        <row r="1720">
          <cell r="AG1720">
            <v>5.9353486271470662E-2</v>
          </cell>
        </row>
        <row r="1721">
          <cell r="AG1721">
            <v>4.8542103696878544E-2</v>
          </cell>
        </row>
        <row r="1722">
          <cell r="AG1722">
            <v>6.8178070513801314E-2</v>
          </cell>
        </row>
        <row r="1723">
          <cell r="AG1723">
            <v>2.5445649787210395E-2</v>
          </cell>
        </row>
        <row r="1724">
          <cell r="AG1724">
            <v>0.12586600742630183</v>
          </cell>
        </row>
        <row r="1725">
          <cell r="AG1725">
            <v>6.8853153718083815E-2</v>
          </cell>
        </row>
        <row r="1726">
          <cell r="AG1726" t="e">
            <v>#DIV/0!</v>
          </cell>
        </row>
        <row r="1727">
          <cell r="AG1727">
            <v>0.44604677925095232</v>
          </cell>
        </row>
        <row r="1728">
          <cell r="AG1728">
            <v>0.38698727316926473</v>
          </cell>
        </row>
        <row r="1729">
          <cell r="AG1729">
            <v>2.0693632542150269</v>
          </cell>
        </row>
        <row r="1730">
          <cell r="AG1730">
            <v>9.0687363654597597</v>
          </cell>
        </row>
        <row r="1731">
          <cell r="AG1731">
            <v>4.975270336312046E-2</v>
          </cell>
        </row>
        <row r="1732">
          <cell r="AG1732">
            <v>0.4167254955603189</v>
          </cell>
        </row>
        <row r="1733">
          <cell r="AG1733">
            <v>1.4344417892591865</v>
          </cell>
        </row>
        <row r="1734">
          <cell r="AG1734">
            <v>0.6044686133063687</v>
          </cell>
        </row>
        <row r="1735">
          <cell r="AG1735">
            <v>6.1735762081922281E-2</v>
          </cell>
        </row>
        <row r="1736">
          <cell r="AG1736">
            <v>1.2973801897971837</v>
          </cell>
        </row>
        <row r="1737">
          <cell r="AG1737">
            <v>0.80877015293994292</v>
          </cell>
        </row>
        <row r="1738">
          <cell r="AG1738">
            <v>0.32361436858358272</v>
          </cell>
        </row>
        <row r="1739">
          <cell r="AG1739">
            <v>0.10512454002858938</v>
          </cell>
        </row>
        <row r="1740">
          <cell r="AG1740">
            <v>0.23668764380171209</v>
          </cell>
        </row>
        <row r="1741">
          <cell r="AG1741">
            <v>2.6552683384902086E-2</v>
          </cell>
        </row>
        <row r="1742">
          <cell r="AG1742">
            <v>8.5465437539293962E-2</v>
          </cell>
        </row>
        <row r="1743">
          <cell r="AG1743">
            <v>0.43294925694256881</v>
          </cell>
        </row>
        <row r="1744">
          <cell r="AG1744">
            <v>7.7079293207317851E-2</v>
          </cell>
        </row>
        <row r="1745">
          <cell r="AG1745">
            <v>0.10153531744926013</v>
          </cell>
        </row>
        <row r="1754">
          <cell r="AG1754" t="e">
            <v>#DIV/0!</v>
          </cell>
        </row>
        <row r="1755">
          <cell r="C1755" t="str">
            <v>Yuling-THP1-21112016-M1-FATP4#1</v>
          </cell>
          <cell r="AG1755">
            <v>4.4965743586575874E-2</v>
          </cell>
        </row>
        <row r="1756">
          <cell r="AG1756">
            <v>2.0317705756464358E-2</v>
          </cell>
        </row>
        <row r="1757">
          <cell r="AG1757">
            <v>1.1649318849152421E-2</v>
          </cell>
        </row>
        <row r="1758">
          <cell r="AG1758">
            <v>6.8063693450216539E-2</v>
          </cell>
        </row>
        <row r="1759">
          <cell r="AG1759">
            <v>7.1217177996539996E-2</v>
          </cell>
        </row>
        <row r="1760">
          <cell r="AG1760">
            <v>6.9496164151700693E-2</v>
          </cell>
        </row>
        <row r="1761">
          <cell r="AG1761">
            <v>6.742607730741064E-2</v>
          </cell>
        </row>
        <row r="1762">
          <cell r="AG1762">
            <v>5.4746525586199218E-2</v>
          </cell>
        </row>
        <row r="1763">
          <cell r="AG1763">
            <v>1.3500716159278701E-2</v>
          </cell>
        </row>
        <row r="1764">
          <cell r="AG1764">
            <v>3.2694577495804997E-2</v>
          </cell>
        </row>
        <row r="1765">
          <cell r="AG1765">
            <v>1.0304257180388224E-2</v>
          </cell>
        </row>
        <row r="1766">
          <cell r="AG1766">
            <v>3.050169611935865E-2</v>
          </cell>
        </row>
        <row r="1767">
          <cell r="AG1767">
            <v>4.8541692272484428E-2</v>
          </cell>
        </row>
        <row r="1768">
          <cell r="AG1768" t="e">
            <v>#DIV/0!</v>
          </cell>
        </row>
        <row r="1769">
          <cell r="AG1769">
            <v>0.6526341631577548</v>
          </cell>
        </row>
        <row r="1770">
          <cell r="AG1770">
            <v>4.3090878603202025</v>
          </cell>
        </row>
        <row r="1771">
          <cell r="AG1771">
            <v>11.484627276530862</v>
          </cell>
        </row>
        <row r="1772">
          <cell r="AG1772">
            <v>0.59201016799344508</v>
          </cell>
        </row>
        <row r="1773">
          <cell r="AG1773">
            <v>0.36242431239502243</v>
          </cell>
        </row>
        <row r="1774">
          <cell r="AG1774">
            <v>1.397164382067303</v>
          </cell>
        </row>
        <row r="1775">
          <cell r="AG1775">
            <v>1.8054960773757429</v>
          </cell>
        </row>
        <row r="1776">
          <cell r="AG1776">
            <v>33.837310766480257</v>
          </cell>
        </row>
        <row r="1777">
          <cell r="AG1777">
            <v>22.294418508874177</v>
          </cell>
        </row>
        <row r="1778">
          <cell r="AG1778">
            <v>0.29770537998390029</v>
          </cell>
        </row>
        <row r="1779">
          <cell r="AG1779">
            <v>1.4365777719330843</v>
          </cell>
        </row>
        <row r="1780">
          <cell r="AG1780">
            <v>10.714580081634008</v>
          </cell>
        </row>
        <row r="1781">
          <cell r="AG1781">
            <v>5.2386113826559288</v>
          </cell>
        </row>
        <row r="1782">
          <cell r="AG1782">
            <v>3.145533713559213</v>
          </cell>
        </row>
        <row r="1783">
          <cell r="AG1783">
            <v>1.2790992589406531</v>
          </cell>
        </row>
        <row r="1784">
          <cell r="AG1784">
            <v>0.32206832362237214</v>
          </cell>
        </row>
        <row r="1785">
          <cell r="AG1785">
            <v>0.64679067795243672</v>
          </cell>
        </row>
        <row r="1786">
          <cell r="AG1786">
            <v>1.2704456877117565</v>
          </cell>
        </row>
        <row r="1787">
          <cell r="AG1787">
            <v>1.1100114970039394</v>
          </cell>
        </row>
        <row r="1788">
          <cell r="AG1788">
            <v>0.49227135679946898</v>
          </cell>
        </row>
        <row r="1789">
          <cell r="AG1789">
            <v>0.40187695163008313</v>
          </cell>
        </row>
        <row r="1790">
          <cell r="AG1790">
            <v>0.66958171219440576</v>
          </cell>
        </row>
        <row r="1791">
          <cell r="AG1791">
            <v>0.11438245955199644</v>
          </cell>
        </row>
        <row r="1792">
          <cell r="AG1792">
            <v>0.16325464421521674</v>
          </cell>
        </row>
        <row r="1793">
          <cell r="AG1793">
            <v>22.331401153291608</v>
          </cell>
        </row>
        <row r="1794">
          <cell r="AG1794">
            <v>4.8145020226754793</v>
          </cell>
        </row>
        <row r="1795">
          <cell r="AG1795">
            <v>3.1579635793456307</v>
          </cell>
        </row>
        <row r="1796">
          <cell r="AG1796">
            <v>8.741390064298642</v>
          </cell>
        </row>
        <row r="1797">
          <cell r="AG1797">
            <v>0</v>
          </cell>
        </row>
        <row r="1798">
          <cell r="AG1798">
            <v>3.5389482257596003</v>
          </cell>
        </row>
        <row r="1799">
          <cell r="AG1799">
            <v>1.4895694224848368</v>
          </cell>
        </row>
        <row r="1800">
          <cell r="AG1800" t="e">
            <v>#DIV/0!</v>
          </cell>
        </row>
        <row r="1801">
          <cell r="AG1801">
            <v>4.1048481810466955E-2</v>
          </cell>
        </row>
        <row r="1802">
          <cell r="AG1802">
            <v>0.14112630503625098</v>
          </cell>
        </row>
        <row r="1803">
          <cell r="AG1803">
            <v>0.41116120861463701</v>
          </cell>
        </row>
        <row r="1804">
          <cell r="AG1804">
            <v>5.5982861616031915E-2</v>
          </cell>
        </row>
        <row r="1805">
          <cell r="AG1805">
            <v>1.4843770380387386E-2</v>
          </cell>
        </row>
        <row r="1806">
          <cell r="AG1806">
            <v>0.10275809100213466</v>
          </cell>
        </row>
        <row r="1807">
          <cell r="AG1807">
            <v>0.10144087170623578</v>
          </cell>
        </row>
        <row r="1808">
          <cell r="AG1808">
            <v>0.47186619907148253</v>
          </cell>
        </row>
        <row r="1809">
          <cell r="AG1809">
            <v>0.52731940352471041</v>
          </cell>
        </row>
        <row r="1810">
          <cell r="AG1810">
            <v>7.6665482760972722E-2</v>
          </cell>
        </row>
        <row r="1811">
          <cell r="AG1811">
            <v>1.5177688422969784E-2</v>
          </cell>
        </row>
        <row r="1812">
          <cell r="AG1812">
            <v>0.17668270444118797</v>
          </cell>
        </row>
        <row r="1813">
          <cell r="AG1813">
            <v>0.70756688806025514</v>
          </cell>
        </row>
        <row r="1814">
          <cell r="AG1814">
            <v>0.5796745512049688</v>
          </cell>
        </row>
        <row r="1815">
          <cell r="AG1815">
            <v>0.25695583113447867</v>
          </cell>
        </row>
        <row r="1816">
          <cell r="AG1816">
            <v>1.796756100176982E-2</v>
          </cell>
        </row>
        <row r="1817">
          <cell r="AG1817">
            <v>4.5237629556050804E-2</v>
          </cell>
        </row>
        <row r="1818">
          <cell r="AG1818">
            <v>5.8358812135087791E-2</v>
          </cell>
        </row>
        <row r="1819">
          <cell r="AG1819">
            <v>4.8695329814188455E-2</v>
          </cell>
        </row>
        <row r="1820">
          <cell r="AG1820">
            <v>4.2164777448569266E-2</v>
          </cell>
        </row>
        <row r="1821">
          <cell r="AG1821">
            <v>2.5800440606476238E-2</v>
          </cell>
        </row>
        <row r="1822">
          <cell r="AG1822">
            <v>6.7161963347565634E-2</v>
          </cell>
        </row>
        <row r="1823">
          <cell r="AG1823" t="e">
            <v>#DIV/0!</v>
          </cell>
        </row>
        <row r="1824">
          <cell r="AG1824">
            <v>0.44017865093385949</v>
          </cell>
        </row>
        <row r="1825">
          <cell r="AG1825">
            <v>0.44932538945954442</v>
          </cell>
        </row>
        <row r="1826">
          <cell r="AG1826">
            <v>3.5473742466611449</v>
          </cell>
        </row>
        <row r="1827">
          <cell r="AG1827">
            <v>14.325409576371435</v>
          </cell>
        </row>
        <row r="1828">
          <cell r="AG1828">
            <v>9.708797907315872E-2</v>
          </cell>
        </row>
        <row r="1829">
          <cell r="AG1829">
            <v>0.49466380158757023</v>
          </cell>
        </row>
        <row r="1830">
          <cell r="AG1830">
            <v>1.2115744270264943</v>
          </cell>
        </row>
        <row r="1831">
          <cell r="AG1831">
            <v>1.0139257153005254</v>
          </cell>
        </row>
        <row r="1832">
          <cell r="AG1832">
            <v>9.138528056001459E-2</v>
          </cell>
        </row>
        <row r="1833">
          <cell r="AG1833">
            <v>1.4038128386549191</v>
          </cell>
        </row>
        <row r="1834">
          <cell r="AG1834">
            <v>1.0022341545136708</v>
          </cell>
        </row>
        <row r="1835">
          <cell r="AG1835">
            <v>0.42025096927385319</v>
          </cell>
        </row>
        <row r="1836">
          <cell r="AG1836">
            <v>0.10363028458392932</v>
          </cell>
        </row>
        <row r="1837">
          <cell r="AG1837">
            <v>0.2535166097069117</v>
          </cell>
        </row>
        <row r="1838">
          <cell r="AG1838">
            <v>9.7454200241630179E-2</v>
          </cell>
        </row>
        <row r="1839">
          <cell r="AG1839">
            <v>2.0776167536709002E-2</v>
          </cell>
        </row>
        <row r="1840">
          <cell r="AG1840">
            <v>0.38957452262062109</v>
          </cell>
        </row>
        <row r="1841">
          <cell r="AG1841">
            <v>5.1121296951444899E-2</v>
          </cell>
        </row>
        <row r="1842">
          <cell r="AG1842">
            <v>7.1492900172233739E-2</v>
          </cell>
        </row>
        <row r="1851">
          <cell r="AG1851" t="e">
            <v>#DIV/0!</v>
          </cell>
        </row>
        <row r="1852">
          <cell r="C1852" t="str">
            <v>Yuling-THP1-21112016-M1-FATP4#2</v>
          </cell>
          <cell r="AG1852">
            <v>9.6222515356289381E-2</v>
          </cell>
        </row>
        <row r="1853">
          <cell r="AG1853">
            <v>1.9778718939003671E-2</v>
          </cell>
        </row>
        <row r="1854">
          <cell r="AG1854">
            <v>1.1223064056934634E-2</v>
          </cell>
        </row>
        <row r="1855">
          <cell r="AG1855">
            <v>9.1296065668938997E-2</v>
          </cell>
        </row>
        <row r="1856">
          <cell r="AG1856">
            <v>3.504568793972223E-2</v>
          </cell>
        </row>
        <row r="1857">
          <cell r="AG1857">
            <v>1.4323758779501185E-2</v>
          </cell>
        </row>
        <row r="1858">
          <cell r="AG1858">
            <v>2.9460155657178758E-2</v>
          </cell>
        </row>
        <row r="1859">
          <cell r="AG1859">
            <v>6.4216314654110637E-2</v>
          </cell>
        </row>
        <row r="1860">
          <cell r="AG1860">
            <v>2.3551896412626425E-2</v>
          </cell>
        </row>
        <row r="1861">
          <cell r="AG1861">
            <v>9.5184358756958045E-3</v>
          </cell>
        </row>
        <row r="1862">
          <cell r="AG1862">
            <v>1.5034271675570787E-2</v>
          </cell>
        </row>
        <row r="1863">
          <cell r="AG1863">
            <v>1.7025496604128318E-2</v>
          </cell>
        </row>
        <row r="1864">
          <cell r="AG1864">
            <v>4.4848463047415132E-2</v>
          </cell>
        </row>
        <row r="1865">
          <cell r="AG1865" t="e">
            <v>#DIV/0!</v>
          </cell>
        </row>
        <row r="1866">
          <cell r="AG1866">
            <v>0.81545615112554026</v>
          </cell>
        </row>
        <row r="1867">
          <cell r="AG1867">
            <v>4.2961341580465273</v>
          </cell>
        </row>
        <row r="1868">
          <cell r="AG1868">
            <v>6.6956667805163814</v>
          </cell>
        </row>
        <row r="1869">
          <cell r="AG1869">
            <v>1.8274370101268409</v>
          </cell>
        </row>
        <row r="1870">
          <cell r="AG1870">
            <v>6.0645781079192634E-2</v>
          </cell>
        </row>
        <row r="1871">
          <cell r="AG1871">
            <v>1.1006616007178613</v>
          </cell>
        </row>
        <row r="1872">
          <cell r="AG1872">
            <v>2.0833449029538169</v>
          </cell>
        </row>
        <row r="1873">
          <cell r="AG1873">
            <v>39.237901661109561</v>
          </cell>
        </row>
        <row r="1874">
          <cell r="AG1874">
            <v>27.066633152273667</v>
          </cell>
        </row>
        <row r="1875">
          <cell r="AG1875">
            <v>0.49553829224955526</v>
          </cell>
        </row>
        <row r="1876">
          <cell r="AG1876">
            <v>2.5852837873192724</v>
          </cell>
        </row>
        <row r="1877">
          <cell r="AG1877">
            <v>10.982631459620926</v>
          </cell>
        </row>
        <row r="1878">
          <cell r="AG1878">
            <v>5.6978939527198076</v>
          </cell>
        </row>
        <row r="1879">
          <cell r="AG1879">
            <v>3.2519092023572496</v>
          </cell>
        </row>
        <row r="1880">
          <cell r="AG1880">
            <v>0.7305858105852816</v>
          </cell>
        </row>
        <row r="1881">
          <cell r="AG1881">
            <v>0.36329402598225502</v>
          </cell>
        </row>
        <row r="1882">
          <cell r="AG1882">
            <v>0.80611670963555238</v>
          </cell>
        </row>
        <row r="1883">
          <cell r="AG1883">
            <v>1.0165111458112841</v>
          </cell>
        </row>
        <row r="1884">
          <cell r="AG1884">
            <v>0.77384791445477719</v>
          </cell>
        </row>
        <row r="1885">
          <cell r="AG1885">
            <v>0.41300971524205782</v>
          </cell>
        </row>
        <row r="1886">
          <cell r="AG1886">
            <v>0</v>
          </cell>
        </row>
        <row r="1887">
          <cell r="AG1887">
            <v>0.3662458803947346</v>
          </cell>
        </row>
        <row r="1888">
          <cell r="AG1888">
            <v>0.3281313257193611</v>
          </cell>
        </row>
        <row r="1889">
          <cell r="AG1889">
            <v>0.42348723993195164</v>
          </cell>
        </row>
        <row r="1890">
          <cell r="AG1890">
            <v>26.995776597222289</v>
          </cell>
        </row>
        <row r="1891">
          <cell r="AG1891">
            <v>6.2985342955153296</v>
          </cell>
        </row>
        <row r="1892">
          <cell r="AG1892">
            <v>4.9430523260647572</v>
          </cell>
        </row>
        <row r="1893">
          <cell r="AG1893">
            <v>9.0097248465215927</v>
          </cell>
        </row>
        <row r="1894">
          <cell r="AG1894">
            <v>0</v>
          </cell>
        </row>
        <row r="1895">
          <cell r="AG1895">
            <v>3.9327882136381773</v>
          </cell>
        </row>
        <row r="1896">
          <cell r="AG1896">
            <v>2.249889998778511</v>
          </cell>
        </row>
        <row r="1897">
          <cell r="AG1897" t="e">
            <v>#DIV/0!</v>
          </cell>
        </row>
        <row r="1898">
          <cell r="AG1898">
            <v>3.9847799215144822E-2</v>
          </cell>
        </row>
        <row r="1899">
          <cell r="AG1899">
            <v>0.15223683107497976</v>
          </cell>
        </row>
        <row r="1900">
          <cell r="AG1900">
            <v>0.51161413215086771</v>
          </cell>
        </row>
        <row r="1901">
          <cell r="AG1901">
            <v>7.9958775915971975E-2</v>
          </cell>
        </row>
        <row r="1902">
          <cell r="AG1902">
            <v>2.4658617726106419E-2</v>
          </cell>
        </row>
        <row r="1903">
          <cell r="AG1903">
            <v>9.4578764047422714E-2</v>
          </cell>
        </row>
        <row r="1904">
          <cell r="AG1904">
            <v>0.10651457085145563</v>
          </cell>
        </row>
        <row r="1905">
          <cell r="AG1905">
            <v>0.64299646377091246</v>
          </cell>
        </row>
        <row r="1906">
          <cell r="AG1906">
            <v>0.67944517635849777</v>
          </cell>
        </row>
        <row r="1907">
          <cell r="AG1907">
            <v>9.7231284558595199E-2</v>
          </cell>
        </row>
        <row r="1908">
          <cell r="AG1908">
            <v>2.0423471975179467E-2</v>
          </cell>
        </row>
        <row r="1909">
          <cell r="AG1909">
            <v>0.26518589165394768</v>
          </cell>
        </row>
        <row r="1910">
          <cell r="AG1910">
            <v>0.75548762969525229</v>
          </cell>
        </row>
        <row r="1911">
          <cell r="AG1911">
            <v>0.63200205348226457</v>
          </cell>
        </row>
        <row r="1912">
          <cell r="AG1912">
            <v>0.28858906562790243</v>
          </cell>
        </row>
        <row r="1913">
          <cell r="AG1913">
            <v>4.479366675317463E-2</v>
          </cell>
        </row>
        <row r="1914">
          <cell r="AG1914">
            <v>4.2915542180087696E-2</v>
          </cell>
        </row>
        <row r="1915">
          <cell r="AG1915">
            <v>0.10655258898140543</v>
          </cell>
        </row>
        <row r="1916">
          <cell r="AG1916">
            <v>4.7481890982225258E-2</v>
          </cell>
        </row>
        <row r="1917">
          <cell r="AG1917">
            <v>2.9267939888911888E-2</v>
          </cell>
        </row>
        <row r="1918">
          <cell r="AG1918">
            <v>0.13051714073063753</v>
          </cell>
        </row>
        <row r="1919">
          <cell r="AG1919">
            <v>0.12618679676589123</v>
          </cell>
        </row>
        <row r="1920">
          <cell r="AG1920" t="e">
            <v>#DIV/0!</v>
          </cell>
        </row>
        <row r="1921">
          <cell r="AG1921">
            <v>0.33404195696909494</v>
          </cell>
        </row>
        <row r="1922">
          <cell r="AG1922">
            <v>0.4763166194169362</v>
          </cell>
        </row>
        <row r="1923">
          <cell r="AG1923">
            <v>3.5482993352064716</v>
          </cell>
        </row>
        <row r="1924">
          <cell r="AG1924">
            <v>15.427336194059109</v>
          </cell>
        </row>
        <row r="1925">
          <cell r="AG1925">
            <v>0</v>
          </cell>
        </row>
        <row r="1926">
          <cell r="AG1926">
            <v>0.44630109006008312</v>
          </cell>
        </row>
        <row r="1927">
          <cell r="AG1927">
            <v>1.3215759180631537</v>
          </cell>
        </row>
        <row r="1928">
          <cell r="AG1928">
            <v>1.3118852698363597</v>
          </cell>
        </row>
        <row r="1929">
          <cell r="AG1929">
            <v>9.1736101094775202E-2</v>
          </cell>
        </row>
        <row r="1930">
          <cell r="AG1930">
            <v>1.6916025094312581</v>
          </cell>
        </row>
        <row r="1931">
          <cell r="AG1931">
            <v>1.0610161767905315</v>
          </cell>
        </row>
        <row r="1932">
          <cell r="AG1932">
            <v>0.37730063810142489</v>
          </cell>
        </row>
        <row r="1933">
          <cell r="AG1933">
            <v>0.25675850128657596</v>
          </cell>
        </row>
        <row r="1934">
          <cell r="AG1934">
            <v>0.28534111806257145</v>
          </cell>
        </row>
        <row r="1935">
          <cell r="AG1935">
            <v>0.1456346549643594</v>
          </cell>
        </row>
        <row r="1936">
          <cell r="AG1936">
            <v>0.14933705742860678</v>
          </cell>
        </row>
        <row r="1937">
          <cell r="AG1937">
            <v>0.1350139839333806</v>
          </cell>
        </row>
        <row r="1938">
          <cell r="AG1938">
            <v>0.2187715654002611</v>
          </cell>
        </row>
        <row r="1939">
          <cell r="AG1939">
            <v>0.16481956378864088</v>
          </cell>
        </row>
        <row r="1948">
          <cell r="AG1948" t="e">
            <v>#DIV/0!</v>
          </cell>
        </row>
        <row r="1949">
          <cell r="C1949" t="str">
            <v>Yuling-THP1-21112016-M1-FATP4#3</v>
          </cell>
          <cell r="AG1949">
            <v>4.8499777636401981E-2</v>
          </cell>
        </row>
        <row r="1950">
          <cell r="AG1950">
            <v>8.4529623531511104E-3</v>
          </cell>
        </row>
        <row r="1951">
          <cell r="AG1951">
            <v>7.3065699953122537E-2</v>
          </cell>
        </row>
        <row r="1952">
          <cell r="AG1952">
            <v>4.1370953879161024E-2</v>
          </cell>
        </row>
        <row r="1953">
          <cell r="AG1953">
            <v>6.2514784030320861E-2</v>
          </cell>
        </row>
        <row r="1954">
          <cell r="AG1954">
            <v>3.0482592118895799E-2</v>
          </cell>
        </row>
        <row r="1955">
          <cell r="AG1955">
            <v>6.6834915894282143E-2</v>
          </cell>
        </row>
        <row r="1956">
          <cell r="AG1956">
            <v>2.2063543046916469E-2</v>
          </cell>
        </row>
        <row r="1957">
          <cell r="AG1957">
            <v>0.11639540092067541</v>
          </cell>
        </row>
        <row r="1958">
          <cell r="AG1958">
            <v>6.8416057107597725E-2</v>
          </cell>
        </row>
        <row r="1959">
          <cell r="AG1959">
            <v>1.5223714771875899E-2</v>
          </cell>
        </row>
        <row r="1960">
          <cell r="AG1960">
            <v>5.2967291434405601E-2</v>
          </cell>
        </row>
        <row r="1961">
          <cell r="AG1961">
            <v>6.235255714969877E-2</v>
          </cell>
        </row>
        <row r="1962">
          <cell r="AG1962" t="e">
            <v>#DIV/0!</v>
          </cell>
        </row>
        <row r="1963">
          <cell r="AG1963">
            <v>1.3838823589888012</v>
          </cell>
        </row>
        <row r="1964">
          <cell r="AG1964">
            <v>4.5085932816677161</v>
          </cell>
        </row>
        <row r="1965">
          <cell r="AG1965">
            <v>6.2337416566281396</v>
          </cell>
        </row>
        <row r="1966">
          <cell r="AG1966">
            <v>0.74599066648994206</v>
          </cell>
        </row>
        <row r="1967">
          <cell r="AG1967">
            <v>0.54068463013547585</v>
          </cell>
        </row>
        <row r="1968">
          <cell r="AG1968">
            <v>0.26615321068051034</v>
          </cell>
        </row>
        <row r="1969">
          <cell r="AG1969">
            <v>2.2123067760987598</v>
          </cell>
        </row>
        <row r="1970">
          <cell r="AG1970">
            <v>31.904852912624666</v>
          </cell>
        </row>
        <row r="1971">
          <cell r="AG1971">
            <v>22.694293387814113</v>
          </cell>
        </row>
        <row r="1972">
          <cell r="AG1972">
            <v>0.21271884200181174</v>
          </cell>
        </row>
        <row r="1973">
          <cell r="AG1973">
            <v>2.1797625646137826</v>
          </cell>
        </row>
        <row r="1974">
          <cell r="AG1974">
            <v>8.7812468143318654</v>
          </cell>
        </row>
        <row r="1975">
          <cell r="AG1975">
            <v>5.5232946116501438</v>
          </cell>
        </row>
        <row r="1976">
          <cell r="AG1976">
            <v>2.9808378843281522</v>
          </cell>
        </row>
        <row r="1977">
          <cell r="AG1977">
            <v>0.59047010181641701</v>
          </cell>
        </row>
        <row r="1978">
          <cell r="AG1978">
            <v>0.8761823309464718</v>
          </cell>
        </row>
        <row r="1979">
          <cell r="AG1979">
            <v>0.58058957547662826</v>
          </cell>
        </row>
        <row r="1980">
          <cell r="AG1980">
            <v>1.6389211262290613</v>
          </cell>
        </row>
        <row r="1981">
          <cell r="AG1981">
            <v>1.282184362102655</v>
          </cell>
        </row>
        <row r="1982">
          <cell r="AG1982">
            <v>0.44207547790718127</v>
          </cell>
        </row>
        <row r="1983">
          <cell r="AG1983">
            <v>0.17965631222781134</v>
          </cell>
        </row>
        <row r="1984">
          <cell r="AG1984">
            <v>0.62332709157430743</v>
          </cell>
        </row>
        <row r="1985">
          <cell r="AG1985">
            <v>0.77036107050387836</v>
          </cell>
        </row>
        <row r="1986">
          <cell r="AG1986">
            <v>0.18044592361563885</v>
          </cell>
        </row>
        <row r="1987">
          <cell r="AG1987">
            <v>20.702997709342547</v>
          </cell>
        </row>
        <row r="1988">
          <cell r="AG1988">
            <v>4.3925307785145939</v>
          </cell>
        </row>
        <row r="1989">
          <cell r="AG1989">
            <v>3.6517077149670985</v>
          </cell>
        </row>
        <row r="1990">
          <cell r="AG1990">
            <v>7.8419936895924174</v>
          </cell>
        </row>
        <row r="1991">
          <cell r="AG1991">
            <v>0</v>
          </cell>
        </row>
        <row r="1992">
          <cell r="AG1992">
            <v>3.1903878725519963</v>
          </cell>
        </row>
        <row r="1993">
          <cell r="AG1993">
            <v>1.4407757327762938</v>
          </cell>
        </row>
        <row r="1994">
          <cell r="AG1994" t="e">
            <v>#DIV/0!</v>
          </cell>
        </row>
        <row r="1995">
          <cell r="AG1995">
            <v>8.915051032556489E-3</v>
          </cell>
        </row>
        <row r="1996">
          <cell r="AG1996">
            <v>0.1679368101531421</v>
          </cell>
        </row>
        <row r="1997">
          <cell r="AG1997">
            <v>0.39922598884854205</v>
          </cell>
        </row>
        <row r="1998">
          <cell r="AG1998">
            <v>8.0809486769416169E-2</v>
          </cell>
        </row>
        <row r="1999">
          <cell r="AG1999">
            <v>1.7796071440675666E-2</v>
          </cell>
        </row>
        <row r="2000">
          <cell r="AG2000">
            <v>0.10316113647103245</v>
          </cell>
        </row>
        <row r="2001">
          <cell r="AG2001">
            <v>0.10661614329231983</v>
          </cell>
        </row>
        <row r="2002">
          <cell r="AG2002">
            <v>0.50685003724178479</v>
          </cell>
        </row>
        <row r="2003">
          <cell r="AG2003">
            <v>0.55499552475020208</v>
          </cell>
        </row>
        <row r="2004">
          <cell r="AG2004">
            <v>5.8648288039482382E-2</v>
          </cell>
        </row>
        <row r="2005">
          <cell r="AG2005">
            <v>7.4424293842047851E-2</v>
          </cell>
        </row>
        <row r="2006">
          <cell r="AG2006">
            <v>0.1919847574314949</v>
          </cell>
        </row>
        <row r="2007">
          <cell r="AG2007">
            <v>0.73037824520494077</v>
          </cell>
        </row>
        <row r="2008">
          <cell r="AG2008">
            <v>0.54625350715233556</v>
          </cell>
        </row>
        <row r="2009">
          <cell r="AG2009">
            <v>0.26812394988513299</v>
          </cell>
        </row>
        <row r="2010">
          <cell r="AG2010">
            <v>3.6189674640045653E-2</v>
          </cell>
        </row>
        <row r="2011">
          <cell r="AG2011">
            <v>4.4655861458797401E-2</v>
          </cell>
        </row>
        <row r="2012">
          <cell r="AG2012">
            <v>6.0684143636255627E-2</v>
          </cell>
        </row>
        <row r="2013">
          <cell r="AG2013">
            <v>3.1870435635720111E-2</v>
          </cell>
        </row>
        <row r="2014">
          <cell r="AG2014">
            <v>3.7954518646182628E-2</v>
          </cell>
        </row>
        <row r="2015">
          <cell r="AG2015">
            <v>0.11703142735757771</v>
          </cell>
        </row>
        <row r="2016">
          <cell r="AG2016">
            <v>1.8467876499329957E-2</v>
          </cell>
        </row>
        <row r="2017">
          <cell r="AG2017" t="e">
            <v>#DIV/0!</v>
          </cell>
        </row>
        <row r="2018">
          <cell r="AG2018">
            <v>0.4351941882029452</v>
          </cell>
        </row>
        <row r="2019">
          <cell r="AG2019">
            <v>0.36091670339465992</v>
          </cell>
        </row>
        <row r="2020">
          <cell r="AG2020">
            <v>2.5217492321463881</v>
          </cell>
        </row>
        <row r="2021">
          <cell r="AG2021">
            <v>10.365636265994585</v>
          </cell>
        </row>
        <row r="2022">
          <cell r="AG2022">
            <v>0.1515541282854885</v>
          </cell>
        </row>
        <row r="2023">
          <cell r="AG2023">
            <v>0.38328781722987926</v>
          </cell>
        </row>
        <row r="2024">
          <cell r="AG2024">
            <v>1.0185894447082977</v>
          </cell>
        </row>
        <row r="2025">
          <cell r="AG2025">
            <v>0.72404505042705913</v>
          </cell>
        </row>
        <row r="2026">
          <cell r="AG2026">
            <v>0.18817874824322187</v>
          </cell>
        </row>
        <row r="2027">
          <cell r="AG2027">
            <v>1.0694099136553024</v>
          </cell>
        </row>
        <row r="2028">
          <cell r="AG2028">
            <v>0.8977920939815951</v>
          </cell>
        </row>
        <row r="2029">
          <cell r="AG2029">
            <v>0.36369859602330984</v>
          </cell>
        </row>
        <row r="2030">
          <cell r="AG2030">
            <v>0.28251513751589075</v>
          </cell>
        </row>
        <row r="2031">
          <cell r="AG2031">
            <v>0.30676789216972816</v>
          </cell>
        </row>
        <row r="2032">
          <cell r="AG2032">
            <v>4.4341771489432379E-2</v>
          </cell>
        </row>
        <row r="2033">
          <cell r="AG2033">
            <v>0.12961976388437613</v>
          </cell>
        </row>
        <row r="2034">
          <cell r="AG2034">
            <v>0.14206328464290877</v>
          </cell>
        </row>
        <row r="2035">
          <cell r="AG2035">
            <v>2.4263779990880356E-2</v>
          </cell>
        </row>
        <row r="2036">
          <cell r="AG2036">
            <v>0.21883374846030218</v>
          </cell>
        </row>
        <row r="2045">
          <cell r="AG2045" t="e">
            <v>#DIV/0!</v>
          </cell>
        </row>
        <row r="2046">
          <cell r="C2046" t="str">
            <v>Yuling-THP1-21112016-M1-FATP4#4</v>
          </cell>
          <cell r="AG2046">
            <v>2.8401616298135708E-2</v>
          </cell>
        </row>
        <row r="2047">
          <cell r="AG2047">
            <v>3.0530927601664707E-2</v>
          </cell>
        </row>
        <row r="2048">
          <cell r="AG2048">
            <v>3.5229773874784591E-2</v>
          </cell>
        </row>
        <row r="2049">
          <cell r="AG2049">
            <v>1.2622187283123445E-2</v>
          </cell>
        </row>
        <row r="2050">
          <cell r="AG2050">
            <v>9.9200187077282856E-2</v>
          </cell>
        </row>
        <row r="2051">
          <cell r="AG2051">
            <v>6.5671377563144465E-2</v>
          </cell>
        </row>
        <row r="2052">
          <cell r="AG2052">
            <v>5.9277933557406237E-2</v>
          </cell>
        </row>
        <row r="2053">
          <cell r="AG2053">
            <v>3.2217402071320372E-2</v>
          </cell>
        </row>
        <row r="2054">
          <cell r="AG2054">
            <v>4.536821897266869E-2</v>
          </cell>
        </row>
        <row r="2055">
          <cell r="AG2055">
            <v>9.7879375607517416E-2</v>
          </cell>
        </row>
        <row r="2056">
          <cell r="AG2056">
            <v>2.3704616577811768E-2</v>
          </cell>
        </row>
        <row r="2057">
          <cell r="AG2057">
            <v>3.5142407043955062E-2</v>
          </cell>
        </row>
        <row r="2058">
          <cell r="AG2058">
            <v>2.3363656693534157E-2</v>
          </cell>
        </row>
        <row r="2059">
          <cell r="AG2059" t="e">
            <v>#DIV/0!</v>
          </cell>
        </row>
        <row r="2060">
          <cell r="AG2060">
            <v>9.1029854985135952E-2</v>
          </cell>
        </row>
        <row r="2061">
          <cell r="AG2061">
            <v>4.6373652873786781</v>
          </cell>
        </row>
        <row r="2062">
          <cell r="AG2062">
            <v>13.236118221402918</v>
          </cell>
        </row>
        <row r="2063">
          <cell r="AG2063">
            <v>0.69192853121211884</v>
          </cell>
        </row>
        <row r="2064">
          <cell r="AG2064">
            <v>1.1970522049001637</v>
          </cell>
        </row>
        <row r="2065">
          <cell r="AG2065">
            <v>2.8317447444606438</v>
          </cell>
        </row>
        <row r="2066">
          <cell r="AG2066">
            <v>2.9652869592860398</v>
          </cell>
        </row>
        <row r="2067">
          <cell r="AG2067">
            <v>40.398704793460098</v>
          </cell>
        </row>
        <row r="2068">
          <cell r="AG2068">
            <v>25.16551734032172</v>
          </cell>
        </row>
        <row r="2069">
          <cell r="AG2069">
            <v>0.46560043800995599</v>
          </cell>
        </row>
        <row r="2070">
          <cell r="AG2070">
            <v>2.6613066113953892</v>
          </cell>
        </row>
        <row r="2071">
          <cell r="AG2071">
            <v>11.85855086052538</v>
          </cell>
        </row>
        <row r="2072">
          <cell r="AG2072">
            <v>6.217245371792913</v>
          </cell>
        </row>
        <row r="2073">
          <cell r="AG2073">
            <v>3.6593170000196356</v>
          </cell>
        </row>
        <row r="2074">
          <cell r="AG2074">
            <v>1.0886131770686205</v>
          </cell>
        </row>
        <row r="2075">
          <cell r="AG2075">
            <v>0.73184429275734719</v>
          </cell>
        </row>
        <row r="2076">
          <cell r="AG2076">
            <v>0.51899632923016237</v>
          </cell>
        </row>
        <row r="2077">
          <cell r="AG2077">
            <v>1.3758518307512613</v>
          </cell>
        </row>
        <row r="2078">
          <cell r="AG2078">
            <v>1.7349175493491027</v>
          </cell>
        </row>
        <row r="2079">
          <cell r="AG2079">
            <v>0.86912584131810533</v>
          </cell>
        </row>
        <row r="2080">
          <cell r="AG2080">
            <v>0.33839404189971534</v>
          </cell>
        </row>
        <row r="2081">
          <cell r="AG2081">
            <v>1.5356462339083707</v>
          </cell>
        </row>
        <row r="2082">
          <cell r="AG2082">
            <v>0.5365172822676989</v>
          </cell>
        </row>
        <row r="2083">
          <cell r="AG2083">
            <v>0.42451513749177283</v>
          </cell>
        </row>
        <row r="2084">
          <cell r="AG2084">
            <v>27.030089614359369</v>
          </cell>
        </row>
        <row r="2085">
          <cell r="AG2085">
            <v>5.8217311598648065</v>
          </cell>
        </row>
        <row r="2086">
          <cell r="AG2086">
            <v>4.4494103349988041</v>
          </cell>
        </row>
        <row r="2087">
          <cell r="AG2087">
            <v>11.275072765286286</v>
          </cell>
        </row>
        <row r="2088">
          <cell r="AG2088">
            <v>0</v>
          </cell>
        </row>
        <row r="2089">
          <cell r="AG2089">
            <v>4.9721777017257223</v>
          </cell>
        </row>
        <row r="2090">
          <cell r="AG2090">
            <v>1.84068294171187</v>
          </cell>
        </row>
        <row r="2091">
          <cell r="AG2091" t="e">
            <v>#DIV/0!</v>
          </cell>
        </row>
        <row r="2092">
          <cell r="AG2092">
            <v>4.5526846991678652E-2</v>
          </cell>
        </row>
        <row r="2093">
          <cell r="AG2093">
            <v>0.16687272633796363</v>
          </cell>
        </row>
        <row r="2094">
          <cell r="AG2094">
            <v>0.51627389625013975</v>
          </cell>
        </row>
        <row r="2095">
          <cell r="AG2095">
            <v>7.9845941895206052E-2</v>
          </cell>
        </row>
        <row r="2096">
          <cell r="AG2096">
            <v>1.2221850947689097E-2</v>
          </cell>
        </row>
        <row r="2097">
          <cell r="AG2097">
            <v>9.1300008671401756E-2</v>
          </cell>
        </row>
        <row r="2098">
          <cell r="AG2098">
            <v>0.15317613031344507</v>
          </cell>
        </row>
        <row r="2099">
          <cell r="AG2099">
            <v>0.72893978913650859</v>
          </cell>
        </row>
        <row r="2100">
          <cell r="AG2100">
            <v>0.70922659695180146</v>
          </cell>
        </row>
        <row r="2101">
          <cell r="AG2101">
            <v>0.11003510859643101</v>
          </cell>
        </row>
        <row r="2102">
          <cell r="AG2102">
            <v>3.9694352509049069E-2</v>
          </cell>
        </row>
        <row r="2103">
          <cell r="AG2103">
            <v>0.24578225951912691</v>
          </cell>
        </row>
        <row r="2104">
          <cell r="AG2104">
            <v>0.86308388581942697</v>
          </cell>
        </row>
        <row r="2105">
          <cell r="AG2105">
            <v>0.73174721267277787</v>
          </cell>
        </row>
        <row r="2106">
          <cell r="AG2106">
            <v>0.33871719829152341</v>
          </cell>
        </row>
        <row r="2107">
          <cell r="AG2107">
            <v>1.1370258735222641E-2</v>
          </cell>
        </row>
        <row r="2108">
          <cell r="AG2108">
            <v>6.0221747217785115E-2</v>
          </cell>
        </row>
        <row r="2109">
          <cell r="AG2109">
            <v>6.8209043443059114E-2</v>
          </cell>
        </row>
        <row r="2110">
          <cell r="AG2110">
            <v>5.6658581171391914E-2</v>
          </cell>
        </row>
        <row r="2111">
          <cell r="AG2111">
            <v>7.9484759918354297E-2</v>
          </cell>
        </row>
        <row r="2112">
          <cell r="AG2112">
            <v>1.5011393132377435E-2</v>
          </cell>
        </row>
        <row r="2113">
          <cell r="AG2113">
            <v>0.20719991561302695</v>
          </cell>
        </row>
        <row r="2114">
          <cell r="AG2114" t="e">
            <v>#DIV/0!</v>
          </cell>
        </row>
        <row r="2115">
          <cell r="AG2115">
            <v>0.51439473550670944</v>
          </cell>
        </row>
        <row r="2116">
          <cell r="AG2116">
            <v>0.45733652457838403</v>
          </cell>
        </row>
        <row r="2117">
          <cell r="AG2117">
            <v>4.3892950546991853</v>
          </cell>
        </row>
        <row r="2118">
          <cell r="AG2118">
            <v>17.374649383571828</v>
          </cell>
        </row>
        <row r="2119">
          <cell r="AG2119">
            <v>0.17685377595288648</v>
          </cell>
        </row>
        <row r="2120">
          <cell r="AG2120">
            <v>0.52943560605202522</v>
          </cell>
        </row>
        <row r="2121">
          <cell r="AG2121">
            <v>0.98522245580783818</v>
          </cell>
        </row>
        <row r="2122">
          <cell r="AG2122">
            <v>1.1739761357155367</v>
          </cell>
        </row>
        <row r="2123">
          <cell r="AG2123">
            <v>0.21071461595301527</v>
          </cell>
        </row>
        <row r="2124">
          <cell r="AG2124">
            <v>1.4695928420977875</v>
          </cell>
        </row>
        <row r="2125">
          <cell r="AG2125">
            <v>1.0346341320453307</v>
          </cell>
        </row>
        <row r="2126">
          <cell r="AG2126">
            <v>0.47575066620597106</v>
          </cell>
        </row>
        <row r="2127">
          <cell r="AG2127">
            <v>0.28288091110262731</v>
          </cell>
        </row>
        <row r="2128">
          <cell r="AG2128">
            <v>0.26224914392412918</v>
          </cell>
        </row>
        <row r="2129">
          <cell r="AG2129">
            <v>0.11506161315703205</v>
          </cell>
        </row>
        <row r="2130">
          <cell r="AG2130">
            <v>6.2108002458431448E-2</v>
          </cell>
        </row>
        <row r="2131">
          <cell r="AG2131">
            <v>0.2265582977522069</v>
          </cell>
        </row>
        <row r="2132">
          <cell r="AG2132">
            <v>0.19674209323549985</v>
          </cell>
        </row>
        <row r="2133">
          <cell r="AG2133">
            <v>0.40019606676838393</v>
          </cell>
        </row>
        <row r="2142">
          <cell r="AG2142" t="e">
            <v>#DIV/0!</v>
          </cell>
        </row>
        <row r="2143">
          <cell r="C2143" t="str">
            <v>Yuling-THP1-21112016-M1-FATP4#5</v>
          </cell>
          <cell r="AG2143">
            <v>6.5192685897757147E-2</v>
          </cell>
        </row>
        <row r="2144">
          <cell r="AG2144">
            <v>4.4505699345976923E-2</v>
          </cell>
        </row>
        <row r="2145">
          <cell r="AG2145">
            <v>1.3576878171864298E-2</v>
          </cell>
        </row>
        <row r="2146">
          <cell r="AG2146">
            <v>1.7371456899354029E-2</v>
          </cell>
        </row>
        <row r="2147">
          <cell r="AG2147">
            <v>4.4586402884245674E-2</v>
          </cell>
        </row>
        <row r="2148">
          <cell r="AG2148">
            <v>7.2289944277679846E-2</v>
          </cell>
        </row>
        <row r="2149">
          <cell r="AG2149">
            <v>8.2663195298075282E-2</v>
          </cell>
        </row>
        <row r="2150">
          <cell r="AG2150">
            <v>4.2108062641874243E-2</v>
          </cell>
        </row>
        <row r="2151">
          <cell r="AG2151">
            <v>4.5654543804120387E-2</v>
          </cell>
        </row>
        <row r="2152">
          <cell r="AG2152">
            <v>3.662060996296735E-2</v>
          </cell>
        </row>
        <row r="2153">
          <cell r="AG2153">
            <v>1.9396110467830265E-2</v>
          </cell>
        </row>
        <row r="2154">
          <cell r="AG2154">
            <v>3.773545496170555E-2</v>
          </cell>
        </row>
        <row r="2155">
          <cell r="AG2155">
            <v>4.4754386037049246E-2</v>
          </cell>
        </row>
        <row r="2156">
          <cell r="AG2156" t="e">
            <v>#DIV/0!</v>
          </cell>
        </row>
        <row r="2157">
          <cell r="AG2157">
            <v>0.34067632834791167</v>
          </cell>
        </row>
        <row r="2158">
          <cell r="AG2158">
            <v>3.620188110299726</v>
          </cell>
        </row>
        <row r="2159">
          <cell r="AG2159">
            <v>6.0037225767554174</v>
          </cell>
        </row>
        <row r="2160">
          <cell r="AG2160">
            <v>0.31468787923940261</v>
          </cell>
        </row>
        <row r="2161">
          <cell r="AG2161">
            <v>0.17174537176998594</v>
          </cell>
        </row>
        <row r="2162">
          <cell r="AG2162">
            <v>0.79093532926850052</v>
          </cell>
        </row>
        <row r="2163">
          <cell r="AG2163">
            <v>2.0111988254031528</v>
          </cell>
        </row>
        <row r="2164">
          <cell r="AG2164">
            <v>29.665095139637639</v>
          </cell>
        </row>
        <row r="2165">
          <cell r="AG2165">
            <v>19.489977204554947</v>
          </cell>
        </row>
        <row r="2166">
          <cell r="AG2166">
            <v>1.1212840780653808</v>
          </cell>
        </row>
        <row r="2167">
          <cell r="AG2167">
            <v>2.3527409156903261</v>
          </cell>
        </row>
        <row r="2168">
          <cell r="AG2168">
            <v>10.665717721871466</v>
          </cell>
        </row>
        <row r="2169">
          <cell r="AG2169">
            <v>5.0126713511644647</v>
          </cell>
        </row>
        <row r="2170">
          <cell r="AG2170">
            <v>3.0986805609553865</v>
          </cell>
        </row>
        <row r="2171">
          <cell r="AG2171">
            <v>0.89961832816537735</v>
          </cell>
        </row>
        <row r="2172">
          <cell r="AG2172">
            <v>0.83869680243405131</v>
          </cell>
        </row>
        <row r="2173">
          <cell r="AG2173">
            <v>0.59077623830530068</v>
          </cell>
        </row>
        <row r="2174">
          <cell r="AG2174">
            <v>1.1764645851600077</v>
          </cell>
        </row>
        <row r="2175">
          <cell r="AG2175">
            <v>1.7997200075715636</v>
          </cell>
        </row>
        <row r="2176">
          <cell r="AG2176">
            <v>1.1681019163527764</v>
          </cell>
        </row>
        <row r="2177">
          <cell r="AG2177">
            <v>0.24781838246071394</v>
          </cell>
        </row>
        <row r="2178">
          <cell r="AG2178">
            <v>0.26026216765826082</v>
          </cell>
        </row>
        <row r="2179">
          <cell r="AG2179">
            <v>0.36107696079489027</v>
          </cell>
        </row>
        <row r="2180">
          <cell r="AG2180">
            <v>0.45118427468114852</v>
          </cell>
        </row>
        <row r="2181">
          <cell r="AG2181">
            <v>19.588702435501986</v>
          </cell>
        </row>
        <row r="2182">
          <cell r="AG2182">
            <v>4.1465201444549615</v>
          </cell>
        </row>
        <row r="2183">
          <cell r="AG2183">
            <v>4.1977945573232125</v>
          </cell>
        </row>
        <row r="2184">
          <cell r="AG2184">
            <v>7.3641965539025183</v>
          </cell>
        </row>
        <row r="2185">
          <cell r="AG2185">
            <v>0</v>
          </cell>
        </row>
        <row r="2186">
          <cell r="AG2186">
            <v>3.6393655489785002</v>
          </cell>
        </row>
        <row r="2187">
          <cell r="AG2187">
            <v>1.9103054894790352</v>
          </cell>
        </row>
        <row r="2188">
          <cell r="AG2188" t="e">
            <v>#DIV/0!</v>
          </cell>
        </row>
        <row r="2189">
          <cell r="AG2189">
            <v>1.0510474362277476E-2</v>
          </cell>
        </row>
        <row r="2190">
          <cell r="AG2190">
            <v>0.15176515543555608</v>
          </cell>
        </row>
        <row r="2191">
          <cell r="AG2191">
            <v>0.49430552672573591</v>
          </cell>
        </row>
        <row r="2192">
          <cell r="AG2192">
            <v>8.8740586671775062E-2</v>
          </cell>
        </row>
        <row r="2193">
          <cell r="AG2193">
            <v>1.4809637902501191E-2</v>
          </cell>
        </row>
        <row r="2194">
          <cell r="AG2194">
            <v>0.10173033929667737</v>
          </cell>
        </row>
        <row r="2195">
          <cell r="AG2195">
            <v>0.10426032220173578</v>
          </cell>
        </row>
        <row r="2196">
          <cell r="AG2196">
            <v>0.51705705006077118</v>
          </cell>
        </row>
        <row r="2197">
          <cell r="AG2197">
            <v>0.61818734105206441</v>
          </cell>
        </row>
        <row r="2198">
          <cell r="AG2198">
            <v>5.4985901763781139E-2</v>
          </cell>
        </row>
        <row r="2199">
          <cell r="AG2199">
            <v>2.8201660398390772E-2</v>
          </cell>
        </row>
        <row r="2200">
          <cell r="AG2200">
            <v>0.18768705465998006</v>
          </cell>
        </row>
        <row r="2201">
          <cell r="AG2201">
            <v>0.74750371529299908</v>
          </cell>
        </row>
        <row r="2202">
          <cell r="AG2202">
            <v>0.59390064498581385</v>
          </cell>
        </row>
        <row r="2203">
          <cell r="AG2203">
            <v>0.24252167069426384</v>
          </cell>
        </row>
        <row r="2204">
          <cell r="AG2204">
            <v>8.3562305766351104E-3</v>
          </cell>
        </row>
        <row r="2205">
          <cell r="AG2205">
            <v>5.9503902167633294E-2</v>
          </cell>
        </row>
        <row r="2206">
          <cell r="AG2206">
            <v>7.9505547144817015E-2</v>
          </cell>
        </row>
        <row r="2207">
          <cell r="AG2207">
            <v>4.7131643469606049E-2</v>
          </cell>
        </row>
        <row r="2208">
          <cell r="AG2208">
            <v>4.176569395338546E-2</v>
          </cell>
        </row>
        <row r="2209">
          <cell r="AG2209">
            <v>0.31297822652312945</v>
          </cell>
        </row>
        <row r="2210">
          <cell r="AG2210">
            <v>5.2192581038524491E-2</v>
          </cell>
        </row>
        <row r="2211">
          <cell r="AG2211" t="e">
            <v>#DIV/0!</v>
          </cell>
        </row>
        <row r="2212">
          <cell r="AG2212">
            <v>0.45684802653064166</v>
          </cell>
        </row>
        <row r="2213">
          <cell r="AG2213">
            <v>0.42080740970724861</v>
          </cell>
        </row>
        <row r="2214">
          <cell r="AG2214">
            <v>3.3148075170731399</v>
          </cell>
        </row>
        <row r="2215">
          <cell r="AG2215">
            <v>14.750867369622279</v>
          </cell>
        </row>
        <row r="2216">
          <cell r="AG2216">
            <v>0.29458709870883132</v>
          </cell>
        </row>
        <row r="2217">
          <cell r="AG2217">
            <v>0.36536004803738875</v>
          </cell>
        </row>
        <row r="2218">
          <cell r="AG2218">
            <v>1.3597858338401136</v>
          </cell>
        </row>
        <row r="2219">
          <cell r="AG2219">
            <v>1.0456580888205913</v>
          </cell>
        </row>
        <row r="2220">
          <cell r="AG2220">
            <v>5.0815854296214887E-2</v>
          </cell>
        </row>
        <row r="2221">
          <cell r="AG2221">
            <v>1.3789643245371752</v>
          </cell>
        </row>
        <row r="2222">
          <cell r="AG2222">
            <v>0.96298336160943188</v>
          </cell>
        </row>
        <row r="2223">
          <cell r="AG2223">
            <v>0.53196724490740144</v>
          </cell>
        </row>
        <row r="2224">
          <cell r="AG2224">
            <v>0.13297084122369782</v>
          </cell>
        </row>
        <row r="2225">
          <cell r="AG2225">
            <v>0.25326876799585546</v>
          </cell>
        </row>
        <row r="2226">
          <cell r="AG2226">
            <v>0.28812070164179238</v>
          </cell>
        </row>
        <row r="2227">
          <cell r="AG2227">
            <v>8.3537890266082021E-2</v>
          </cell>
        </row>
        <row r="2228">
          <cell r="AG2228">
            <v>9.1338824692933251E-2</v>
          </cell>
        </row>
        <row r="2229">
          <cell r="AG2229">
            <v>0</v>
          </cell>
        </row>
        <row r="2230">
          <cell r="AG2230">
            <v>0.16647569560938735</v>
          </cell>
        </row>
        <row r="2239">
          <cell r="AG2239" t="e">
            <v>#DIV/0!</v>
          </cell>
        </row>
        <row r="2240">
          <cell r="C2240" t="str">
            <v>Yuling-THP1-21112016-M1-FATP4#6</v>
          </cell>
          <cell r="AG2240">
            <v>3.3658331398302405E-2</v>
          </cell>
        </row>
        <row r="2241">
          <cell r="AG2241">
            <v>2.9845879177237543E-2</v>
          </cell>
        </row>
        <row r="2242">
          <cell r="AG2242">
            <v>3.8525947214143444E-2</v>
          </cell>
        </row>
        <row r="2243">
          <cell r="AG2243">
            <v>4.0474896565731153E-2</v>
          </cell>
        </row>
        <row r="2244">
          <cell r="AG2244">
            <v>0.11823023436586654</v>
          </cell>
        </row>
        <row r="2245">
          <cell r="AG2245">
            <v>1.8277683036047689E-2</v>
          </cell>
        </row>
        <row r="2246">
          <cell r="AG2246">
            <v>0.12010088929303703</v>
          </cell>
        </row>
        <row r="2247">
          <cell r="AG2247">
            <v>4.1984019537213597E-2</v>
          </cell>
        </row>
        <row r="2248">
          <cell r="AG2248">
            <v>6.1755700159853877E-2</v>
          </cell>
        </row>
        <row r="2249">
          <cell r="AG2249">
            <v>2.1931419899012993E-2</v>
          </cell>
        </row>
        <row r="2250">
          <cell r="AG2250">
            <v>1.0600908030941044E-2</v>
          </cell>
        </row>
        <row r="2251">
          <cell r="AG2251">
            <v>2.3989577241904581E-2</v>
          </cell>
        </row>
        <row r="2252">
          <cell r="AG2252">
            <v>8.7197213166283101E-3</v>
          </cell>
        </row>
        <row r="2253">
          <cell r="AG2253" t="e">
            <v>#DIV/0!</v>
          </cell>
        </row>
        <row r="2254">
          <cell r="AG2254">
            <v>1.4038608480193417</v>
          </cell>
        </row>
        <row r="2255">
          <cell r="AG2255">
            <v>2.6376729821832563</v>
          </cell>
        </row>
        <row r="2256">
          <cell r="AG2256">
            <v>13.89549538592208</v>
          </cell>
        </row>
        <row r="2257">
          <cell r="AG2257">
            <v>0.39891469511027777</v>
          </cell>
        </row>
        <row r="2258">
          <cell r="AG2258">
            <v>0.99400813923554443</v>
          </cell>
        </row>
        <row r="2259">
          <cell r="AG2259">
            <v>1.4280765366729316</v>
          </cell>
        </row>
        <row r="2260">
          <cell r="AG2260">
            <v>2.0401214973959068</v>
          </cell>
        </row>
        <row r="2261">
          <cell r="AG2261">
            <v>33.168438293172542</v>
          </cell>
        </row>
        <row r="2262">
          <cell r="AG2262">
            <v>23.638625537866687</v>
          </cell>
        </row>
        <row r="2263">
          <cell r="AG2263">
            <v>0.27844004623297336</v>
          </cell>
        </row>
        <row r="2264">
          <cell r="AG2264">
            <v>2.0019025629239326</v>
          </cell>
        </row>
        <row r="2265">
          <cell r="AG2265">
            <v>10.557641811329031</v>
          </cell>
        </row>
        <row r="2266">
          <cell r="AG2266">
            <v>5.166027264123902</v>
          </cell>
        </row>
        <row r="2267">
          <cell r="AG2267">
            <v>3.1657132799465835</v>
          </cell>
        </row>
        <row r="2268">
          <cell r="AG2268">
            <v>0.81922460479912895</v>
          </cell>
        </row>
        <row r="2269">
          <cell r="AG2269">
            <v>0.68317930220067113</v>
          </cell>
        </row>
        <row r="2270">
          <cell r="AG2270">
            <v>1.0150728639980113</v>
          </cell>
        </row>
        <row r="2271">
          <cell r="AG2271">
            <v>1.226807705905832</v>
          </cell>
        </row>
        <row r="2272">
          <cell r="AG2272">
            <v>1.7434882126163025</v>
          </cell>
        </row>
        <row r="2273">
          <cell r="AG2273">
            <v>0.43155194941127722</v>
          </cell>
        </row>
        <row r="2274">
          <cell r="AG2274">
            <v>0.3513494911046216</v>
          </cell>
        </row>
        <row r="2275">
          <cell r="AG2275">
            <v>0.25678313714746476</v>
          </cell>
        </row>
        <row r="2276">
          <cell r="AG2276">
            <v>0.28575395173596307</v>
          </cell>
        </row>
        <row r="2277">
          <cell r="AG2277">
            <v>0.21301832853332256</v>
          </cell>
        </row>
        <row r="2278">
          <cell r="AG2278">
            <v>22.044362607941292</v>
          </cell>
        </row>
        <row r="2279">
          <cell r="AG2279">
            <v>5.3551553287934777</v>
          </cell>
        </row>
        <row r="2280">
          <cell r="AG2280">
            <v>1.5063847885051853</v>
          </cell>
        </row>
        <row r="2281">
          <cell r="AG2281">
            <v>7.9488469549608345</v>
          </cell>
        </row>
        <row r="2282">
          <cell r="AG2282">
            <v>0</v>
          </cell>
        </row>
        <row r="2283">
          <cell r="AG2283">
            <v>4.047135071057208</v>
          </cell>
        </row>
        <row r="2284">
          <cell r="AG2284">
            <v>1.5933279072953066</v>
          </cell>
        </row>
        <row r="2285">
          <cell r="AG2285" t="e">
            <v>#DIV/0!</v>
          </cell>
        </row>
        <row r="2286">
          <cell r="AG2286">
            <v>1.925315834390048E-2</v>
          </cell>
        </row>
        <row r="2287">
          <cell r="AG2287">
            <v>0.18305549977765545</v>
          </cell>
        </row>
        <row r="2288">
          <cell r="AG2288">
            <v>0.50824524308465113</v>
          </cell>
        </row>
        <row r="2289">
          <cell r="AG2289">
            <v>6.6660913311933134E-2</v>
          </cell>
        </row>
        <row r="2290">
          <cell r="AG2290">
            <v>2.0697753641065714E-2</v>
          </cell>
        </row>
        <row r="2291">
          <cell r="AG2291">
            <v>8.8284762825108623E-2</v>
          </cell>
        </row>
        <row r="2292">
          <cell r="AG2292">
            <v>0.11055482158240222</v>
          </cell>
        </row>
        <row r="2293">
          <cell r="AG2293">
            <v>0.58114714096030673</v>
          </cell>
        </row>
        <row r="2294">
          <cell r="AG2294">
            <v>0.68624401005480395</v>
          </cell>
        </row>
        <row r="2295">
          <cell r="AG2295">
            <v>4.8722458625879247E-2</v>
          </cell>
        </row>
        <row r="2296">
          <cell r="AG2296">
            <v>1.149091660020949E-2</v>
          </cell>
        </row>
        <row r="2297">
          <cell r="AG2297">
            <v>0.22496702617868147</v>
          </cell>
        </row>
        <row r="2298">
          <cell r="AG2298">
            <v>0.75181133407451983</v>
          </cell>
        </row>
        <row r="2299">
          <cell r="AG2299">
            <v>0.66272214435775378</v>
          </cell>
        </row>
        <row r="2300">
          <cell r="AG2300">
            <v>0.31078061108796962</v>
          </cell>
        </row>
        <row r="2301">
          <cell r="AG2301">
            <v>1.169058333318858E-2</v>
          </cell>
        </row>
        <row r="2302">
          <cell r="AG2302">
            <v>6.2178020955453064E-2</v>
          </cell>
        </row>
        <row r="2303">
          <cell r="AG2303">
            <v>7.0522789893882887E-2</v>
          </cell>
        </row>
        <row r="2304">
          <cell r="AG2304">
            <v>5.435211507399848E-2</v>
          </cell>
        </row>
        <row r="2305">
          <cell r="AG2305">
            <v>2.9713693154405019E-2</v>
          </cell>
        </row>
        <row r="2306">
          <cell r="AG2306">
            <v>0.32219654349890609</v>
          </cell>
        </row>
        <row r="2307">
          <cell r="AG2307">
            <v>0.15749929642325622</v>
          </cell>
        </row>
        <row r="2308">
          <cell r="AG2308" t="e">
            <v>#DIV/0!</v>
          </cell>
        </row>
        <row r="2309">
          <cell r="AG2309">
            <v>0.40354670669448212</v>
          </cell>
        </row>
        <row r="2310">
          <cell r="AG2310">
            <v>0.44974613689361725</v>
          </cell>
        </row>
        <row r="2311">
          <cell r="AG2311">
            <v>3.7318893520742193</v>
          </cell>
        </row>
        <row r="2312">
          <cell r="AG2312">
            <v>15.370602544952998</v>
          </cell>
        </row>
        <row r="2313">
          <cell r="AG2313">
            <v>3.7682340625712379E-2</v>
          </cell>
        </row>
        <row r="2314">
          <cell r="AG2314">
            <v>0.40376593504621405</v>
          </cell>
        </row>
        <row r="2315">
          <cell r="AG2315">
            <v>1.5856394480998737</v>
          </cell>
        </row>
        <row r="2316">
          <cell r="AG2316">
            <v>1.0145893950604201</v>
          </cell>
        </row>
        <row r="2317">
          <cell r="AG2317">
            <v>0.19253064392964683</v>
          </cell>
        </row>
        <row r="2318">
          <cell r="AG2318">
            <v>1.2538198195904102</v>
          </cell>
        </row>
        <row r="2319">
          <cell r="AG2319">
            <v>1.0642819443240008</v>
          </cell>
        </row>
        <row r="2320">
          <cell r="AG2320">
            <v>0.55631429086260531</v>
          </cell>
        </row>
        <row r="2321">
          <cell r="AG2321">
            <v>0.42895010799954425</v>
          </cell>
        </row>
        <row r="2322">
          <cell r="AG2322">
            <v>0.23704918727617866</v>
          </cell>
        </row>
        <row r="2323">
          <cell r="AG2323">
            <v>8.3872451515339647E-2</v>
          </cell>
        </row>
        <row r="2324">
          <cell r="AG2324">
            <v>0.21205415583604684</v>
          </cell>
        </row>
        <row r="2325">
          <cell r="AG2325">
            <v>7.0697847789710597E-2</v>
          </cell>
        </row>
        <row r="2326">
          <cell r="AG2326">
            <v>5.9207953501638898E-2</v>
          </cell>
        </row>
        <row r="2327">
          <cell r="AG2327">
            <v>0.22419326388105532</v>
          </cell>
        </row>
        <row r="2336">
          <cell r="AG2336" t="e">
            <v>#DIV/0!</v>
          </cell>
        </row>
        <row r="2337">
          <cell r="C2337" t="str">
            <v>Yuling-THP1-21112016-M2-control#1</v>
          </cell>
          <cell r="AG2337">
            <v>1.3195502877025915E-2</v>
          </cell>
        </row>
        <row r="2338">
          <cell r="AG2338">
            <v>3.3520259868808792E-2</v>
          </cell>
        </row>
        <row r="2339">
          <cell r="AG2339">
            <v>7.8914116793585461E-3</v>
          </cell>
        </row>
        <row r="2340">
          <cell r="AG2340">
            <v>4.840411378063081E-3</v>
          </cell>
        </row>
        <row r="2341">
          <cell r="AG2341">
            <v>1.3988884179654243E-2</v>
          </cell>
        </row>
        <row r="2342">
          <cell r="AG2342">
            <v>1.4296803935081911E-2</v>
          </cell>
        </row>
        <row r="2343">
          <cell r="AG2343">
            <v>2.2995164106467694E-2</v>
          </cell>
        </row>
        <row r="2344">
          <cell r="AG2344">
            <v>4.8857738027132738E-2</v>
          </cell>
        </row>
        <row r="2345">
          <cell r="AG2345">
            <v>1.3696208495222935E-2</v>
          </cell>
        </row>
        <row r="2346">
          <cell r="AG2346">
            <v>5.0174543208012356E-3</v>
          </cell>
        </row>
        <row r="2347">
          <cell r="AG2347">
            <v>6.2182345125991155E-2</v>
          </cell>
        </row>
        <row r="2348">
          <cell r="AG2348">
            <v>2.3325771786795291E-2</v>
          </cell>
        </row>
        <row r="2349">
          <cell r="AG2349">
            <v>4.2018126536566055E-3</v>
          </cell>
        </row>
        <row r="2350">
          <cell r="AG2350" t="e">
            <v>#DIV/0!</v>
          </cell>
        </row>
        <row r="2351">
          <cell r="AG2351">
            <v>0.79845479370671624</v>
          </cell>
        </row>
        <row r="2352">
          <cell r="AG2352">
            <v>2.7755286940391701</v>
          </cell>
        </row>
        <row r="2353">
          <cell r="AG2353">
            <v>7.0821735414224056</v>
          </cell>
        </row>
        <row r="2354">
          <cell r="AG2354">
            <v>0.88803407844977877</v>
          </cell>
        </row>
        <row r="2355">
          <cell r="AG2355">
            <v>0.23091240813579531</v>
          </cell>
        </row>
        <row r="2356">
          <cell r="AG2356">
            <v>1.9848840618078389</v>
          </cell>
        </row>
        <row r="2357">
          <cell r="AG2357">
            <v>2.9407761539055497</v>
          </cell>
        </row>
        <row r="2358">
          <cell r="AG2358">
            <v>15.118136627388786</v>
          </cell>
        </row>
        <row r="2359">
          <cell r="AG2359">
            <v>21.911213587264008</v>
          </cell>
        </row>
        <row r="2360">
          <cell r="AG2360">
            <v>0.54878339516475627</v>
          </cell>
        </row>
        <row r="2361">
          <cell r="AG2361">
            <v>2.254765944049435</v>
          </cell>
        </row>
        <row r="2362">
          <cell r="AG2362">
            <v>19.522500046562492</v>
          </cell>
        </row>
        <row r="2363">
          <cell r="AG2363">
            <v>7.9401497461243036</v>
          </cell>
        </row>
        <row r="2364">
          <cell r="AG2364">
            <v>3.0670835870605382</v>
          </cell>
        </row>
        <row r="2365">
          <cell r="AG2365">
            <v>0.7359819285343443</v>
          </cell>
        </row>
        <row r="2366">
          <cell r="AG2366">
            <v>0.35416698095511012</v>
          </cell>
        </row>
        <row r="2367">
          <cell r="AG2367">
            <v>0.76315027890333464</v>
          </cell>
        </row>
        <row r="2368">
          <cell r="AG2368">
            <v>1.3456338708815121</v>
          </cell>
        </row>
        <row r="2369">
          <cell r="AG2369">
            <v>1.4776704014472104</v>
          </cell>
        </row>
        <row r="2370">
          <cell r="AG2370">
            <v>0.68763156908936196</v>
          </cell>
        </row>
        <row r="2371">
          <cell r="AG2371">
            <v>0.45434745376453439</v>
          </cell>
        </row>
        <row r="2372">
          <cell r="AG2372">
            <v>0.42617151475718651</v>
          </cell>
        </row>
        <row r="2373">
          <cell r="AG2373">
            <v>0.51594843586171413</v>
          </cell>
        </row>
        <row r="2374">
          <cell r="AG2374">
            <v>0.52726654528681771</v>
          </cell>
        </row>
        <row r="2375">
          <cell r="AG2375">
            <v>25.785632771629231</v>
          </cell>
        </row>
        <row r="2376">
          <cell r="AG2376">
            <v>5.657946338325802</v>
          </cell>
        </row>
        <row r="2377">
          <cell r="AG2377">
            <v>3.8038244516923694</v>
          </cell>
        </row>
        <row r="2378">
          <cell r="AG2378">
            <v>9.4908690304770644</v>
          </cell>
        </row>
        <row r="2379">
          <cell r="AG2379">
            <v>0</v>
          </cell>
        </row>
        <row r="2380">
          <cell r="AG2380">
            <v>6.0987118802651636</v>
          </cell>
        </row>
        <row r="2381">
          <cell r="AG2381">
            <v>1.9780496605204352</v>
          </cell>
        </row>
        <row r="2382">
          <cell r="AG2382" t="e">
            <v>#DIV/0!</v>
          </cell>
        </row>
        <row r="2383">
          <cell r="AG2383">
            <v>1.775049206068945E-2</v>
          </cell>
        </row>
        <row r="2384">
          <cell r="AG2384">
            <v>9.331601233924558E-2</v>
          </cell>
        </row>
        <row r="2385">
          <cell r="AG2385">
            <v>0.36830848488410606</v>
          </cell>
        </row>
        <row r="2386">
          <cell r="AG2386">
            <v>5.1596309020563613E-2</v>
          </cell>
        </row>
        <row r="2387">
          <cell r="AG2387">
            <v>2.1967401478767475E-2</v>
          </cell>
        </row>
        <row r="2388">
          <cell r="AG2388">
            <v>8.7598730249938639E-2</v>
          </cell>
        </row>
        <row r="2389">
          <cell r="AG2389">
            <v>0.11562432018084302</v>
          </cell>
        </row>
        <row r="2390">
          <cell r="AG2390">
            <v>0.35849109086292896</v>
          </cell>
        </row>
        <row r="2391">
          <cell r="AG2391">
            <v>0.51658237534788709</v>
          </cell>
        </row>
        <row r="2392">
          <cell r="AG2392">
            <v>6.6295679109786801E-2</v>
          </cell>
        </row>
        <row r="2393">
          <cell r="AG2393">
            <v>3.6082941242030306E-2</v>
          </cell>
        </row>
        <row r="2394">
          <cell r="AG2394">
            <v>0.19363615348922664</v>
          </cell>
        </row>
        <row r="2395">
          <cell r="AG2395">
            <v>0.87495108810701616</v>
          </cell>
        </row>
        <row r="2396">
          <cell r="AG2396">
            <v>0.56999394865850328</v>
          </cell>
        </row>
        <row r="2397">
          <cell r="AG2397">
            <v>0.20744073637442229</v>
          </cell>
        </row>
        <row r="2398">
          <cell r="AG2398">
            <v>1.402118949831458E-2</v>
          </cell>
        </row>
        <row r="2399">
          <cell r="AG2399">
            <v>6.5042438201788247E-2</v>
          </cell>
        </row>
        <row r="2400">
          <cell r="AG2400">
            <v>0.10807129075629346</v>
          </cell>
        </row>
        <row r="2401">
          <cell r="AG2401">
            <v>7.4984149175093592E-2</v>
          </cell>
        </row>
        <row r="2402">
          <cell r="AG2402">
            <v>1.7774098417908328E-2</v>
          </cell>
        </row>
        <row r="2403">
          <cell r="AG2403">
            <v>4.3098351298482843E-2</v>
          </cell>
        </row>
        <row r="2404">
          <cell r="AG2404">
            <v>1.981724577190461E-2</v>
          </cell>
        </row>
        <row r="2405">
          <cell r="AG2405" t="e">
            <v>#DIV/0!</v>
          </cell>
        </row>
        <row r="2406">
          <cell r="AG2406">
            <v>0.27679252778729219</v>
          </cell>
        </row>
        <row r="2407">
          <cell r="AG2407">
            <v>0.40645706223886169</v>
          </cell>
        </row>
        <row r="2408">
          <cell r="AG2408">
            <v>2.830643078890076</v>
          </cell>
        </row>
        <row r="2409">
          <cell r="AG2409">
            <v>9.2665463566017845</v>
          </cell>
        </row>
        <row r="2410">
          <cell r="AG2410">
            <v>0.13381962597096769</v>
          </cell>
        </row>
        <row r="2411">
          <cell r="AG2411">
            <v>0.47497793403079219</v>
          </cell>
        </row>
        <row r="2412">
          <cell r="AG2412">
            <v>1.1908530095612926</v>
          </cell>
        </row>
        <row r="2413">
          <cell r="AG2413">
            <v>0.72714456943037908</v>
          </cell>
        </row>
        <row r="2414">
          <cell r="AG2414">
            <v>6.2361835001104052E-2</v>
          </cell>
        </row>
        <row r="2415">
          <cell r="AG2415">
            <v>1.3423412265567853</v>
          </cell>
        </row>
        <row r="2416">
          <cell r="AG2416">
            <v>1.4296281711017016</v>
          </cell>
        </row>
        <row r="2417">
          <cell r="AG2417">
            <v>0.51130662463528675</v>
          </cell>
        </row>
        <row r="2418">
          <cell r="AG2418">
            <v>0.39290240432672596</v>
          </cell>
        </row>
        <row r="2419">
          <cell r="AG2419">
            <v>0.13514287578671963</v>
          </cell>
        </row>
        <row r="2420">
          <cell r="AG2420">
            <v>5.9091527463568022E-2</v>
          </cell>
        </row>
        <row r="2421">
          <cell r="AG2421">
            <v>0.10871734030597976</v>
          </cell>
        </row>
        <row r="2422">
          <cell r="AG2422">
            <v>0.1270967554356067</v>
          </cell>
        </row>
        <row r="2423">
          <cell r="AG2423">
            <v>4.6292521872678932E-2</v>
          </cell>
        </row>
        <row r="2424">
          <cell r="AG2424">
            <v>3.174918409262649E-2</v>
          </cell>
        </row>
        <row r="2433">
          <cell r="AG2433" t="e">
            <v>#DIV/0!</v>
          </cell>
        </row>
        <row r="2434">
          <cell r="C2434" t="str">
            <v>Yuling-THP1-21112016-M2-control#2</v>
          </cell>
          <cell r="AG2434">
            <v>3.8485470943047301E-2</v>
          </cell>
        </row>
        <row r="2435">
          <cell r="AG2435">
            <v>5.6111730226073034E-2</v>
          </cell>
        </row>
        <row r="2436">
          <cell r="AG2436">
            <v>5.8173422280616465E-3</v>
          </cell>
        </row>
        <row r="2437">
          <cell r="AG2437">
            <v>2.2454950486248095E-2</v>
          </cell>
        </row>
        <row r="2438">
          <cell r="AG2438">
            <v>0.11910471840320927</v>
          </cell>
        </row>
        <row r="2439">
          <cell r="AG2439">
            <v>1.7901095263391668E-2</v>
          </cell>
        </row>
        <row r="2440">
          <cell r="AG2440">
            <v>3.2585968701022983E-2</v>
          </cell>
        </row>
        <row r="2441">
          <cell r="AG2441">
            <v>4.8115486029881367E-2</v>
          </cell>
        </row>
        <row r="2442">
          <cell r="AG2442">
            <v>5.0048313246463298E-2</v>
          </cell>
        </row>
        <row r="2443">
          <cell r="AG2443">
            <v>2.2159433570445357E-2</v>
          </cell>
        </row>
        <row r="2444">
          <cell r="AG2444">
            <v>2.7455061015481924E-2</v>
          </cell>
        </row>
        <row r="2445">
          <cell r="AG2445">
            <v>4.1094563681662429E-2</v>
          </cell>
        </row>
        <row r="2446">
          <cell r="AG2446">
            <v>5.9113278561915554E-2</v>
          </cell>
        </row>
        <row r="2447">
          <cell r="AG2447" t="e">
            <v>#DIV/0!</v>
          </cell>
        </row>
        <row r="2448">
          <cell r="AG2448">
            <v>0.51965208159849141</v>
          </cell>
        </row>
        <row r="2449">
          <cell r="AG2449">
            <v>3.8154158391754089</v>
          </cell>
        </row>
        <row r="2450">
          <cell r="AG2450">
            <v>14.475708491800624</v>
          </cell>
        </row>
        <row r="2451">
          <cell r="AG2451">
            <v>0.61192627649074249</v>
          </cell>
        </row>
        <row r="2452">
          <cell r="AG2452">
            <v>0.92607361611932404</v>
          </cell>
        </row>
        <row r="2453">
          <cell r="AG2453">
            <v>2.3916450351739411</v>
          </cell>
        </row>
        <row r="2454">
          <cell r="AG2454">
            <v>1.4989195375234963</v>
          </cell>
        </row>
        <row r="2455">
          <cell r="AG2455">
            <v>14.771695237546496</v>
          </cell>
        </row>
        <row r="2456">
          <cell r="AG2456">
            <v>22.54026755867714</v>
          </cell>
        </row>
        <row r="2457">
          <cell r="AG2457">
            <v>0.51274239543884959</v>
          </cell>
        </row>
        <row r="2458">
          <cell r="AG2458">
            <v>2.5088255701337063</v>
          </cell>
        </row>
        <row r="2459">
          <cell r="AG2459">
            <v>21.57018441908302</v>
          </cell>
        </row>
        <row r="2460">
          <cell r="AG2460">
            <v>7.411748658570982</v>
          </cell>
        </row>
        <row r="2461">
          <cell r="AG2461">
            <v>2.6519595255136332</v>
          </cell>
        </row>
        <row r="2462">
          <cell r="AG2462">
            <v>0.50526786415454461</v>
          </cell>
        </row>
        <row r="2463">
          <cell r="AG2463">
            <v>0.66055402503527538</v>
          </cell>
        </row>
        <row r="2464">
          <cell r="AG2464">
            <v>0.53717498423311349</v>
          </cell>
        </row>
        <row r="2465">
          <cell r="AG2465">
            <v>2.0210768695564969</v>
          </cell>
        </row>
        <row r="2466">
          <cell r="AG2466">
            <v>1.9845445716042391</v>
          </cell>
        </row>
        <row r="2467">
          <cell r="AG2467">
            <v>0.75933098898299511</v>
          </cell>
        </row>
        <row r="2468">
          <cell r="AG2468">
            <v>0.29877481240664833</v>
          </cell>
        </row>
        <row r="2469">
          <cell r="AG2469">
            <v>0.69670633887783684</v>
          </cell>
        </row>
        <row r="2470">
          <cell r="AG2470">
            <v>0.52293426154282874</v>
          </cell>
        </row>
        <row r="2471">
          <cell r="AG2471">
            <v>1.1043172608718168</v>
          </cell>
        </row>
        <row r="2472">
          <cell r="AG2472">
            <v>27.861167230569702</v>
          </cell>
        </row>
        <row r="2473">
          <cell r="AG2473">
            <v>5.3059187662215077</v>
          </cell>
        </row>
        <row r="2474">
          <cell r="AG2474">
            <v>4.3421849713836469</v>
          </cell>
        </row>
        <row r="2475">
          <cell r="AG2475">
            <v>11.263627173991436</v>
          </cell>
        </row>
        <row r="2476">
          <cell r="AG2476">
            <v>0</v>
          </cell>
        </row>
        <row r="2477">
          <cell r="AG2477">
            <v>5.9248759433461906</v>
          </cell>
        </row>
        <row r="2478">
          <cell r="AG2478">
            <v>1.8411811317188906</v>
          </cell>
        </row>
        <row r="2479">
          <cell r="AG2479" t="e">
            <v>#DIV/0!</v>
          </cell>
        </row>
        <row r="2480">
          <cell r="AG2480">
            <v>3.9661170788907366E-2</v>
          </cell>
        </row>
        <row r="2481">
          <cell r="AG2481">
            <v>0.13509096269875412</v>
          </cell>
        </row>
        <row r="2482">
          <cell r="AG2482">
            <v>0.39239187184694296</v>
          </cell>
        </row>
        <row r="2483">
          <cell r="AG2483">
            <v>4.5607083569726717E-2</v>
          </cell>
        </row>
        <row r="2484">
          <cell r="AG2484">
            <v>2.6038929240755848E-2</v>
          </cell>
        </row>
        <row r="2485">
          <cell r="AG2485">
            <v>8.4888368251089807E-2</v>
          </cell>
        </row>
        <row r="2486">
          <cell r="AG2486">
            <v>0.13366203073938032</v>
          </cell>
        </row>
        <row r="2487">
          <cell r="AG2487">
            <v>0.44887488987791252</v>
          </cell>
        </row>
        <row r="2488">
          <cell r="AG2488">
            <v>0.57168963227122727</v>
          </cell>
        </row>
        <row r="2489">
          <cell r="AG2489">
            <v>6.3899713262686106E-2</v>
          </cell>
        </row>
        <row r="2490">
          <cell r="AG2490">
            <v>1.6873495913124183E-2</v>
          </cell>
        </row>
        <row r="2491">
          <cell r="AG2491">
            <v>0.2331601324305928</v>
          </cell>
        </row>
        <row r="2492">
          <cell r="AG2492">
            <v>1.0182710167290547</v>
          </cell>
        </row>
        <row r="2493">
          <cell r="AG2493">
            <v>0.66891962236148805</v>
          </cell>
        </row>
        <row r="2494">
          <cell r="AG2494">
            <v>0.22053948939648796</v>
          </cell>
        </row>
        <row r="2495">
          <cell r="AG2495">
            <v>7.3118494854731611E-2</v>
          </cell>
        </row>
        <row r="2496">
          <cell r="AG2496">
            <v>9.0072324575061147E-2</v>
          </cell>
        </row>
        <row r="2497">
          <cell r="AG2497">
            <v>0.10484949790130367</v>
          </cell>
        </row>
        <row r="2498">
          <cell r="AG2498">
            <v>6.2430546521319907E-2</v>
          </cell>
        </row>
        <row r="2499">
          <cell r="AG2499">
            <v>5.3037081179719281E-2</v>
          </cell>
        </row>
        <row r="2500">
          <cell r="AG2500">
            <v>0</v>
          </cell>
        </row>
        <row r="2501">
          <cell r="AG2501">
            <v>1.378526387936262E-2</v>
          </cell>
        </row>
        <row r="2502">
          <cell r="AG2502" t="e">
            <v>#DIV/0!</v>
          </cell>
        </row>
        <row r="2503">
          <cell r="AG2503">
            <v>0.39516111980144769</v>
          </cell>
        </row>
        <row r="2504">
          <cell r="AG2504">
            <v>0.3782179074287777</v>
          </cell>
        </row>
        <row r="2505">
          <cell r="AG2505">
            <v>2.8195677757909579</v>
          </cell>
        </row>
        <row r="2506">
          <cell r="AG2506">
            <v>10.87345073205212</v>
          </cell>
        </row>
        <row r="2507">
          <cell r="AG2507">
            <v>0.38841592465424879</v>
          </cell>
        </row>
        <row r="2508">
          <cell r="AG2508">
            <v>0.47851671138601937</v>
          </cell>
        </row>
        <row r="2509">
          <cell r="AG2509">
            <v>1.3304811328271176</v>
          </cell>
        </row>
        <row r="2510">
          <cell r="AG2510">
            <v>0.99443251670125143</v>
          </cell>
        </row>
        <row r="2511">
          <cell r="AG2511">
            <v>0.26155430894159976</v>
          </cell>
        </row>
        <row r="2512">
          <cell r="AG2512">
            <v>1.3895897578600385</v>
          </cell>
        </row>
        <row r="2513">
          <cell r="AG2513">
            <v>1.3527409367629588</v>
          </cell>
        </row>
        <row r="2514">
          <cell r="AG2514">
            <v>0.42943830932917215</v>
          </cell>
        </row>
        <row r="2515">
          <cell r="AG2515">
            <v>0.14047295121792269</v>
          </cell>
        </row>
        <row r="2516">
          <cell r="AG2516">
            <v>0.28453489150538575</v>
          </cell>
        </row>
        <row r="2517">
          <cell r="AG2517">
            <v>0.15309641275105357</v>
          </cell>
        </row>
        <row r="2518">
          <cell r="AG2518">
            <v>0.16252171995354578</v>
          </cell>
        </row>
        <row r="2519">
          <cell r="AG2519">
            <v>6.6217251933900434E-2</v>
          </cell>
        </row>
        <row r="2520">
          <cell r="AG2520">
            <v>0.12511489926886776</v>
          </cell>
        </row>
        <row r="2521">
          <cell r="AG2521">
            <v>4.8074872967386759E-2</v>
          </cell>
        </row>
        <row r="2530">
          <cell r="AG2530" t="e">
            <v>#DIV/0!</v>
          </cell>
        </row>
        <row r="2531">
          <cell r="C2531" t="str">
            <v>Yuling-THP1-21112016-M2-control#3</v>
          </cell>
          <cell r="AG2531">
            <v>3.203926860335083E-2</v>
          </cell>
        </row>
        <row r="2532">
          <cell r="AG2532">
            <v>9.2102892746209655E-2</v>
          </cell>
        </row>
        <row r="2533">
          <cell r="AG2533">
            <v>1.2800415073058466E-2</v>
          </cell>
        </row>
        <row r="2534">
          <cell r="AG2534">
            <v>2.5872225918615301E-2</v>
          </cell>
        </row>
        <row r="2535">
          <cell r="AG2535">
            <v>3.5601843177360357E-2</v>
          </cell>
        </row>
        <row r="2536">
          <cell r="AG2536">
            <v>1.7602078484699964E-2</v>
          </cell>
        </row>
        <row r="2537">
          <cell r="AG2537">
            <v>9.3961705469526216E-2</v>
          </cell>
        </row>
        <row r="2538">
          <cell r="AG2538">
            <v>1.9822796182941568E-2</v>
          </cell>
        </row>
        <row r="2539">
          <cell r="AG2539">
            <v>9.8372604443843978E-3</v>
          </cell>
        </row>
        <row r="2540">
          <cell r="AG2540">
            <v>2.5882010201442782E-3</v>
          </cell>
        </row>
        <row r="2541">
          <cell r="AG2541">
            <v>6.7364780407670077E-2</v>
          </cell>
        </row>
        <row r="2542">
          <cell r="AG2542">
            <v>2.2057280471652351E-2</v>
          </cell>
        </row>
        <row r="2543">
          <cell r="AG2543">
            <v>4.8032840133266475E-2</v>
          </cell>
        </row>
        <row r="2544">
          <cell r="AG2544" t="e">
            <v>#DIV/0!</v>
          </cell>
        </row>
        <row r="2545">
          <cell r="AG2545">
            <v>0.17816127080937186</v>
          </cell>
        </row>
        <row r="2546">
          <cell r="AG2546">
            <v>2.8363467465881342</v>
          </cell>
        </row>
        <row r="2547">
          <cell r="AG2547">
            <v>15.246510720143242</v>
          </cell>
        </row>
        <row r="2548">
          <cell r="AG2548">
            <v>0.73553010396497087</v>
          </cell>
        </row>
        <row r="2549">
          <cell r="AG2549">
            <v>0.24344745051982303</v>
          </cell>
        </row>
        <row r="2550">
          <cell r="AG2550">
            <v>1.935036717248301</v>
          </cell>
        </row>
        <row r="2551">
          <cell r="AG2551">
            <v>1.612421804572143</v>
          </cell>
        </row>
        <row r="2552">
          <cell r="AG2552">
            <v>17.787343927571673</v>
          </cell>
        </row>
        <row r="2553">
          <cell r="AG2553">
            <v>23.011125245043115</v>
          </cell>
        </row>
        <row r="2554">
          <cell r="AG2554">
            <v>0.28923213154168997</v>
          </cell>
        </row>
        <row r="2555">
          <cell r="AG2555">
            <v>1.3230077068778872</v>
          </cell>
        </row>
        <row r="2556">
          <cell r="AG2556">
            <v>20.272714530311294</v>
          </cell>
        </row>
        <row r="2557">
          <cell r="AG2557">
            <v>6.6675366505698666</v>
          </cell>
        </row>
        <row r="2558">
          <cell r="AG2558">
            <v>3.7485475736470413</v>
          </cell>
        </row>
        <row r="2559">
          <cell r="AG2559">
            <v>1.0231504714938497</v>
          </cell>
        </row>
        <row r="2560">
          <cell r="AG2560">
            <v>0.73821635930450924</v>
          </cell>
        </row>
        <row r="2561">
          <cell r="AG2561">
            <v>0.61769562258871313</v>
          </cell>
        </row>
        <row r="2562">
          <cell r="AG2562">
            <v>1.3478223977633363</v>
          </cell>
        </row>
        <row r="2563">
          <cell r="AG2563">
            <v>1.6542027690235721</v>
          </cell>
        </row>
        <row r="2564">
          <cell r="AG2564">
            <v>1.1423311869562491</v>
          </cell>
        </row>
        <row r="2565">
          <cell r="AG2565">
            <v>0.32200185819383415</v>
          </cell>
        </row>
        <row r="2566">
          <cell r="AG2566">
            <v>0.47114608174855954</v>
          </cell>
        </row>
        <row r="2567">
          <cell r="AG2567">
            <v>0.44540308531858286</v>
          </cell>
        </row>
        <row r="2568">
          <cell r="AG2568">
            <v>0.63947187344681011</v>
          </cell>
        </row>
        <row r="2569">
          <cell r="AG2569">
            <v>26.825727503571713</v>
          </cell>
        </row>
        <row r="2570">
          <cell r="AG2570">
            <v>6.5711748332568973</v>
          </cell>
        </row>
        <row r="2571">
          <cell r="AG2571">
            <v>1.8254207858866041</v>
          </cell>
        </row>
        <row r="2572">
          <cell r="AG2572">
            <v>12.25994847979007</v>
          </cell>
        </row>
        <row r="2573">
          <cell r="AG2573">
            <v>0</v>
          </cell>
        </row>
        <row r="2574">
          <cell r="AG2574">
            <v>6.2477122998965005</v>
          </cell>
        </row>
        <row r="2575">
          <cell r="AG2575">
            <v>1.7226350198439497</v>
          </cell>
        </row>
        <row r="2576">
          <cell r="AG2576" t="e">
            <v>#DIV/0!</v>
          </cell>
        </row>
        <row r="2577">
          <cell r="AG2577">
            <v>1.933394951154626E-2</v>
          </cell>
        </row>
        <row r="2578">
          <cell r="AG2578">
            <v>0.10401700563198252</v>
          </cell>
        </row>
        <row r="2579">
          <cell r="AG2579">
            <v>0.36324291139488957</v>
          </cell>
        </row>
        <row r="2580">
          <cell r="AG2580">
            <v>5.8665171211077477E-2</v>
          </cell>
        </row>
        <row r="2581">
          <cell r="AG2581">
            <v>2.7026381197958825E-2</v>
          </cell>
        </row>
        <row r="2582">
          <cell r="AG2582">
            <v>0.12048197932247351</v>
          </cell>
        </row>
        <row r="2583">
          <cell r="AG2583">
            <v>0.14474876486217772</v>
          </cell>
        </row>
        <row r="2584">
          <cell r="AG2584">
            <v>0.37402644799323032</v>
          </cell>
        </row>
        <row r="2585">
          <cell r="AG2585">
            <v>0.54359354873310983</v>
          </cell>
        </row>
        <row r="2586">
          <cell r="AG2586">
            <v>4.0904560653094862E-2</v>
          </cell>
        </row>
        <row r="2587">
          <cell r="AG2587">
            <v>3.3841075088516658E-2</v>
          </cell>
        </row>
        <row r="2588">
          <cell r="AG2588">
            <v>0.25981500229859866</v>
          </cell>
        </row>
        <row r="2589">
          <cell r="AG2589">
            <v>0.99220978807288318</v>
          </cell>
        </row>
        <row r="2590">
          <cell r="AG2590">
            <v>0.66688268821786956</v>
          </cell>
        </row>
        <row r="2591">
          <cell r="AG2591">
            <v>0.21571954667164209</v>
          </cell>
        </row>
        <row r="2592">
          <cell r="AG2592">
            <v>2.7151704407842803E-2</v>
          </cell>
        </row>
        <row r="2593">
          <cell r="AG2593">
            <v>7.5766715744362001E-2</v>
          </cell>
        </row>
        <row r="2594">
          <cell r="AG2594">
            <v>0.10029736005975559</v>
          </cell>
        </row>
        <row r="2595">
          <cell r="AG2595">
            <v>4.9502958364834593E-2</v>
          </cell>
        </row>
        <row r="2596">
          <cell r="AG2596">
            <v>2.5502790872800534E-2</v>
          </cell>
        </row>
        <row r="2597">
          <cell r="AG2597">
            <v>0.18023414605207766</v>
          </cell>
        </row>
        <row r="2598">
          <cell r="AG2598">
            <v>3.9479618953203434E-2</v>
          </cell>
        </row>
        <row r="2599">
          <cell r="AG2599" t="e">
            <v>#DIV/0!</v>
          </cell>
        </row>
        <row r="2600">
          <cell r="AG2600">
            <v>0.4229527822552922</v>
          </cell>
        </row>
        <row r="2601">
          <cell r="AG2601">
            <v>0.30810446734233976</v>
          </cell>
        </row>
        <row r="2602">
          <cell r="AG2602">
            <v>2.8803076031087951</v>
          </cell>
        </row>
        <row r="2603">
          <cell r="AG2603">
            <v>10.291986633920807</v>
          </cell>
        </row>
        <row r="2604">
          <cell r="AG2604">
            <v>0.12321344094872816</v>
          </cell>
        </row>
        <row r="2605">
          <cell r="AG2605">
            <v>0.44869905887274253</v>
          </cell>
        </row>
        <row r="2606">
          <cell r="AG2606">
            <v>1.1366577271908613</v>
          </cell>
        </row>
        <row r="2607">
          <cell r="AG2607">
            <v>0.91130287437572854</v>
          </cell>
        </row>
        <row r="2608">
          <cell r="AG2608">
            <v>0.12994629705397825</v>
          </cell>
        </row>
        <row r="2609">
          <cell r="AG2609">
            <v>1.5819538928653127</v>
          </cell>
        </row>
        <row r="2610">
          <cell r="AG2610">
            <v>1.6761506505721284</v>
          </cell>
        </row>
        <row r="2611">
          <cell r="AG2611">
            <v>0.52193562787629699</v>
          </cell>
        </row>
        <row r="2612">
          <cell r="AG2612">
            <v>0.35450439398507771</v>
          </cell>
        </row>
        <row r="2613">
          <cell r="AG2613">
            <v>3.8904654926661092E-2</v>
          </cell>
        </row>
        <row r="2614">
          <cell r="AG2614">
            <v>4.9022677611823579E-2</v>
          </cell>
        </row>
        <row r="2615">
          <cell r="AG2615">
            <v>0.14285473628818113</v>
          </cell>
        </row>
        <row r="2616">
          <cell r="AG2616">
            <v>0.24448446891167941</v>
          </cell>
        </row>
        <row r="2617">
          <cell r="AG2617">
            <v>0.1835621641772979</v>
          </cell>
        </row>
        <row r="2618">
          <cell r="AG2618">
            <v>0.1250203519568969</v>
          </cell>
        </row>
        <row r="2627">
          <cell r="AG2627" t="e">
            <v>#DIV/0!</v>
          </cell>
        </row>
        <row r="2628">
          <cell r="C2628" t="str">
            <v>Yuling-THP1-21112016-M2-control#4</v>
          </cell>
          <cell r="AG2628">
            <v>4.9022423038116797E-2</v>
          </cell>
        </row>
        <row r="2629">
          <cell r="AG2629">
            <v>3.6767439524792951E-2</v>
          </cell>
        </row>
        <row r="2630">
          <cell r="AG2630">
            <v>7.6576613763334453E-2</v>
          </cell>
        </row>
        <row r="2631">
          <cell r="AG2631">
            <v>1.2274950929376402E-2</v>
          </cell>
        </row>
        <row r="2632">
          <cell r="AG2632">
            <v>8.055329381386421E-2</v>
          </cell>
        </row>
        <row r="2633">
          <cell r="AG2633">
            <v>1.1933621145616179E-2</v>
          </cell>
        </row>
        <row r="2634">
          <cell r="AG2634">
            <v>3.0913571393185298E-2</v>
          </cell>
        </row>
        <row r="2635">
          <cell r="AG2635">
            <v>2.8440255995131867E-2</v>
          </cell>
        </row>
        <row r="2636">
          <cell r="AG2636">
            <v>2.3747408533944102E-2</v>
          </cell>
        </row>
        <row r="2637">
          <cell r="AG2637">
            <v>1.9585981038982746E-2</v>
          </cell>
        </row>
        <row r="2638">
          <cell r="AG2638">
            <v>1.8078259130127922E-2</v>
          </cell>
        </row>
        <row r="2639">
          <cell r="AG2639">
            <v>3.8989214412670746E-2</v>
          </cell>
        </row>
        <row r="2640">
          <cell r="AG2640">
            <v>6.7721480546714743E-3</v>
          </cell>
        </row>
        <row r="2641">
          <cell r="AG2641" t="e">
            <v>#DIV/0!</v>
          </cell>
        </row>
        <row r="2642">
          <cell r="AG2642">
            <v>0.10904350589841402</v>
          </cell>
        </row>
        <row r="2643">
          <cell r="AG2643">
            <v>2.1566953608028316</v>
          </cell>
        </row>
        <row r="2644">
          <cell r="AG2644">
            <v>6.1401661373269398</v>
          </cell>
        </row>
        <row r="2645">
          <cell r="AG2645">
            <v>0.74985233591849698</v>
          </cell>
        </row>
        <row r="2646">
          <cell r="AG2646">
            <v>0.12821336038084155</v>
          </cell>
        </row>
        <row r="2647">
          <cell r="AG2647">
            <v>1.2655553275874425</v>
          </cell>
        </row>
        <row r="2648">
          <cell r="AG2648">
            <v>1.3291176660382402</v>
          </cell>
        </row>
        <row r="2649">
          <cell r="AG2649">
            <v>14.09476357345933</v>
          </cell>
        </row>
        <row r="2650">
          <cell r="AG2650">
            <v>19.476836016049539</v>
          </cell>
        </row>
        <row r="2651">
          <cell r="AG2651">
            <v>0.74485538747404501</v>
          </cell>
        </row>
        <row r="2652">
          <cell r="AG2652">
            <v>1.7265643440371155</v>
          </cell>
        </row>
        <row r="2653">
          <cell r="AG2653">
            <v>18.472647553316683</v>
          </cell>
        </row>
        <row r="2654">
          <cell r="AG2654">
            <v>6.5266294010850299</v>
          </cell>
        </row>
        <row r="2655">
          <cell r="AG2655">
            <v>3.3691617379787071</v>
          </cell>
        </row>
        <row r="2656">
          <cell r="AG2656">
            <v>0.43753381855941431</v>
          </cell>
        </row>
        <row r="2657">
          <cell r="AG2657">
            <v>1.4974935111588061</v>
          </cell>
        </row>
        <row r="2658">
          <cell r="AG2658">
            <v>0.50129442793335455</v>
          </cell>
        </row>
        <row r="2659">
          <cell r="AG2659">
            <v>1.3794801678167701</v>
          </cell>
        </row>
        <row r="2660">
          <cell r="AG2660">
            <v>1.59988081883303</v>
          </cell>
        </row>
        <row r="2661">
          <cell r="AG2661">
            <v>0.65715984836070396</v>
          </cell>
        </row>
        <row r="2662">
          <cell r="AG2662">
            <v>0.21046718862789407</v>
          </cell>
        </row>
        <row r="2663">
          <cell r="AG2663">
            <v>0.16557339729756626</v>
          </cell>
        </row>
        <row r="2664">
          <cell r="AG2664">
            <v>0.25625898641776401</v>
          </cell>
        </row>
        <row r="2665">
          <cell r="AG2665">
            <v>0.37679312984345575</v>
          </cell>
        </row>
        <row r="2666">
          <cell r="AG2666">
            <v>23.054935223443557</v>
          </cell>
        </row>
        <row r="2667">
          <cell r="AG2667">
            <v>5.0473455846592952</v>
          </cell>
        </row>
        <row r="2668">
          <cell r="AG2668">
            <v>3.2198518634780058</v>
          </cell>
        </row>
        <row r="2669">
          <cell r="AG2669">
            <v>8.9005181621185372</v>
          </cell>
        </row>
        <row r="2670">
          <cell r="AG2670">
            <v>0</v>
          </cell>
        </row>
        <row r="2671">
          <cell r="AG2671">
            <v>5.4327056548895705</v>
          </cell>
        </row>
        <row r="2672">
          <cell r="AG2672">
            <v>1.3924208012695396</v>
          </cell>
        </row>
        <row r="2673">
          <cell r="AG2673" t="e">
            <v>#DIV/0!</v>
          </cell>
        </row>
        <row r="2674">
          <cell r="AG2674">
            <v>3.1342879136382638E-2</v>
          </cell>
        </row>
        <row r="2675">
          <cell r="AG2675">
            <v>0.11541030177100772</v>
          </cell>
        </row>
        <row r="2676">
          <cell r="AG2676">
            <v>0.29105022314911866</v>
          </cell>
        </row>
        <row r="2677">
          <cell r="AG2677">
            <v>5.153981819476007E-2</v>
          </cell>
        </row>
        <row r="2678">
          <cell r="AG2678">
            <v>1.4047835460495159E-2</v>
          </cell>
        </row>
        <row r="2679">
          <cell r="AG2679">
            <v>9.7446963044870466E-2</v>
          </cell>
        </row>
        <row r="2680">
          <cell r="AG2680">
            <v>0.10232256603776566</v>
          </cell>
        </row>
        <row r="2681">
          <cell r="AG2681">
            <v>0.36613486520373295</v>
          </cell>
        </row>
        <row r="2682">
          <cell r="AG2682">
            <v>0.51638086353093426</v>
          </cell>
        </row>
        <row r="2683">
          <cell r="AG2683">
            <v>7.5605944247715134E-2</v>
          </cell>
        </row>
        <row r="2684">
          <cell r="AG2684">
            <v>1.5710754422030893E-2</v>
          </cell>
        </row>
        <row r="2685">
          <cell r="AG2685">
            <v>0.22891776148706927</v>
          </cell>
        </row>
        <row r="2686">
          <cell r="AG2686">
            <v>0.98141460555126658</v>
          </cell>
        </row>
        <row r="2687">
          <cell r="AG2687">
            <v>0.55755021434401164</v>
          </cell>
        </row>
        <row r="2688">
          <cell r="AG2688">
            <v>0.1694403437997527</v>
          </cell>
        </row>
        <row r="2689">
          <cell r="AG2689">
            <v>1.3503700745132741E-2</v>
          </cell>
        </row>
        <row r="2690">
          <cell r="AG2690">
            <v>6.0067635615772441E-2</v>
          </cell>
        </row>
        <row r="2691">
          <cell r="AG2691">
            <v>0.10725785434959302</v>
          </cell>
        </row>
        <row r="2692">
          <cell r="AG2692">
            <v>4.9628937161789025E-2</v>
          </cell>
        </row>
        <row r="2693">
          <cell r="AG2693">
            <v>1.2509860166644378E-2</v>
          </cell>
        </row>
        <row r="2694">
          <cell r="AG2694">
            <v>3.7524619177782971E-2</v>
          </cell>
        </row>
        <row r="2695">
          <cell r="AG2695">
            <v>1.3541273388826557E-2</v>
          </cell>
        </row>
        <row r="2696">
          <cell r="AG2696" t="e">
            <v>#DIV/0!</v>
          </cell>
        </row>
        <row r="2697">
          <cell r="AG2697">
            <v>0.52326668965553191</v>
          </cell>
        </row>
        <row r="2698">
          <cell r="AG2698">
            <v>0.33685213550968168</v>
          </cell>
        </row>
        <row r="2699">
          <cell r="AG2699">
            <v>2.466744766537424</v>
          </cell>
        </row>
        <row r="2700">
          <cell r="AG2700">
            <v>9.6905750106405897</v>
          </cell>
        </row>
        <row r="2701">
          <cell r="AG2701">
            <v>0.19249115868634928</v>
          </cell>
        </row>
        <row r="2702">
          <cell r="AG2702">
            <v>0.43613361133703743</v>
          </cell>
        </row>
        <row r="2703">
          <cell r="AG2703">
            <v>1.2471609210014329</v>
          </cell>
        </row>
        <row r="2704">
          <cell r="AG2704">
            <v>0.75704998519952382</v>
          </cell>
        </row>
        <row r="2705">
          <cell r="AG2705">
            <v>6.6812160117962968E-2</v>
          </cell>
        </row>
        <row r="2706">
          <cell r="AG2706">
            <v>1.150784676565735</v>
          </cell>
        </row>
        <row r="2707">
          <cell r="AG2707">
            <v>1.3445432487587383</v>
          </cell>
        </row>
        <row r="2708">
          <cell r="AG2708">
            <v>0.5714413303361261</v>
          </cell>
        </row>
        <row r="2709">
          <cell r="AG2709">
            <v>0.13356676925023547</v>
          </cell>
        </row>
        <row r="2710">
          <cell r="AG2710">
            <v>0.29901510608145471</v>
          </cell>
        </row>
        <row r="2711">
          <cell r="AG2711">
            <v>9.4651273994211943E-2</v>
          </cell>
        </row>
        <row r="2712">
          <cell r="AG2712">
            <v>4.1168836855461154E-2</v>
          </cell>
        </row>
        <row r="2713">
          <cell r="AG2713">
            <v>0.1233129524371547</v>
          </cell>
        </row>
        <row r="2714">
          <cell r="AG2714">
            <v>0.21766052257822821</v>
          </cell>
        </row>
        <row r="2715">
          <cell r="AG2715">
            <v>0.27782778062875796</v>
          </cell>
        </row>
        <row r="2724">
          <cell r="AG2724" t="e">
            <v>#DIV/0!</v>
          </cell>
        </row>
        <row r="2725">
          <cell r="C2725" t="str">
            <v>Yuling-THP1-21112016-M2-control#5</v>
          </cell>
          <cell r="AG2725">
            <v>1.3850992016221492E-2</v>
          </cell>
        </row>
        <row r="2726">
          <cell r="AG2726">
            <v>6.0238271405564606E-2</v>
          </cell>
        </row>
        <row r="2727">
          <cell r="AG2727">
            <v>2.6099432384035039E-2</v>
          </cell>
        </row>
        <row r="2728">
          <cell r="AG2728">
            <v>2.1060606635853994E-2</v>
          </cell>
        </row>
        <row r="2729">
          <cell r="AG2729">
            <v>6.3576189109701253E-2</v>
          </cell>
        </row>
        <row r="2730">
          <cell r="AG2730">
            <v>6.4390504937439502E-2</v>
          </cell>
        </row>
        <row r="2731">
          <cell r="AG2731">
            <v>2.0028905401864677E-2</v>
          </cell>
        </row>
        <row r="2732">
          <cell r="AG2732">
            <v>4.2121005261006365E-2</v>
          </cell>
        </row>
        <row r="2733">
          <cell r="AG2733">
            <v>3.5535542676055978E-3</v>
          </cell>
        </row>
        <row r="2734">
          <cell r="AG2734">
            <v>1.0519832479872739E-2</v>
          </cell>
        </row>
        <row r="2735">
          <cell r="AG2735">
            <v>1.165342258639991E-2</v>
          </cell>
        </row>
        <row r="2736">
          <cell r="AG2736">
            <v>8.1684032404772972E-3</v>
          </cell>
        </row>
        <row r="2737">
          <cell r="AG2737">
            <v>2.8980055622115211E-2</v>
          </cell>
        </row>
        <row r="2738">
          <cell r="AG2738" t="e">
            <v>#DIV/0!</v>
          </cell>
        </row>
        <row r="2739">
          <cell r="AG2739">
            <v>0.78451772121487884</v>
          </cell>
        </row>
        <row r="2740">
          <cell r="AG2740">
            <v>2.9635643638559026</v>
          </cell>
        </row>
        <row r="2741">
          <cell r="AG2741">
            <v>13.785218475973496</v>
          </cell>
        </row>
        <row r="2742">
          <cell r="AG2742">
            <v>0.67379582645818015</v>
          </cell>
        </row>
        <row r="2743">
          <cell r="AG2743">
            <v>0.51062162265974109</v>
          </cell>
        </row>
        <row r="2744">
          <cell r="AG2744">
            <v>1.6365870839753338</v>
          </cell>
        </row>
        <row r="2745">
          <cell r="AG2745">
            <v>1.1893557810401993</v>
          </cell>
        </row>
        <row r="2746">
          <cell r="AG2746">
            <v>6.9950673892529336</v>
          </cell>
        </row>
        <row r="2747">
          <cell r="AG2747">
            <v>20.146542201754549</v>
          </cell>
        </row>
        <row r="2748">
          <cell r="AG2748">
            <v>0.33332858439056079</v>
          </cell>
        </row>
        <row r="2749">
          <cell r="AG2749">
            <v>2.346521407269397</v>
          </cell>
        </row>
        <row r="2750">
          <cell r="AG2750">
            <v>18.607745925666066</v>
          </cell>
        </row>
        <row r="2751">
          <cell r="AG2751">
            <v>7.3505740126170078</v>
          </cell>
        </row>
        <row r="2752">
          <cell r="AG2752">
            <v>3.148625350332209</v>
          </cell>
        </row>
        <row r="2753">
          <cell r="AG2753">
            <v>0.72589038995783683</v>
          </cell>
        </row>
        <row r="2754">
          <cell r="AG2754">
            <v>0.24452875089332765</v>
          </cell>
        </row>
        <row r="2755">
          <cell r="AG2755">
            <v>0.61782036914453564</v>
          </cell>
        </row>
        <row r="2756">
          <cell r="AG2756">
            <v>0.80538794903346667</v>
          </cell>
        </row>
        <row r="2757">
          <cell r="AG2757">
            <v>1.1333031788921564</v>
          </cell>
        </row>
        <row r="2758">
          <cell r="AG2758">
            <v>0.95965159885089402</v>
          </cell>
        </row>
        <row r="2759">
          <cell r="AG2759">
            <v>0.14229790589915298</v>
          </cell>
        </row>
        <row r="2760">
          <cell r="AG2760">
            <v>0.51796835801329011</v>
          </cell>
        </row>
        <row r="2761">
          <cell r="AG2761">
            <v>0.20691257620330678</v>
          </cell>
        </row>
        <row r="2762">
          <cell r="AG2762">
            <v>0.73900274267350863</v>
          </cell>
        </row>
        <row r="2763">
          <cell r="AG2763">
            <v>21.7883912508413</v>
          </cell>
        </row>
        <row r="2764">
          <cell r="AG2764">
            <v>4.4623894848856835</v>
          </cell>
        </row>
        <row r="2765">
          <cell r="AG2765">
            <v>3.1071285451826514</v>
          </cell>
        </row>
        <row r="2766">
          <cell r="AG2766">
            <v>7.9225220031141603</v>
          </cell>
        </row>
        <row r="2767">
          <cell r="AG2767">
            <v>0</v>
          </cell>
        </row>
        <row r="2768">
          <cell r="AG2768">
            <v>5.3092085614064022</v>
          </cell>
        </row>
        <row r="2769">
          <cell r="AG2769">
            <v>1.6261936728954955</v>
          </cell>
        </row>
        <row r="2770">
          <cell r="AG2770" t="e">
            <v>#DIV/0!</v>
          </cell>
        </row>
        <row r="2771">
          <cell r="AG2771">
            <v>3.4497202880824323E-3</v>
          </cell>
        </row>
        <row r="2772">
          <cell r="AG2772">
            <v>0.10077740865384982</v>
          </cell>
        </row>
        <row r="2773">
          <cell r="AG2773">
            <v>0.31160455141750287</v>
          </cell>
        </row>
        <row r="2774">
          <cell r="AG2774">
            <v>5.1243615835312256E-2</v>
          </cell>
        </row>
        <row r="2775">
          <cell r="AG2775">
            <v>3.04456428831794E-2</v>
          </cell>
        </row>
        <row r="2776">
          <cell r="AG2776">
            <v>0.11596607618872104</v>
          </cell>
        </row>
        <row r="2777">
          <cell r="AG2777">
            <v>0.11575834322565551</v>
          </cell>
        </row>
        <row r="2778">
          <cell r="AG2778">
            <v>0.37461942722581887</v>
          </cell>
        </row>
        <row r="2779">
          <cell r="AG2779">
            <v>0.46599761624511965</v>
          </cell>
        </row>
        <row r="2780">
          <cell r="AG2780">
            <v>5.7268340378294647E-2</v>
          </cell>
        </row>
        <row r="2781">
          <cell r="AG2781">
            <v>1.7655013565255187E-2</v>
          </cell>
        </row>
        <row r="2782">
          <cell r="AG2782">
            <v>0.18306219840626869</v>
          </cell>
        </row>
        <row r="2783">
          <cell r="AG2783">
            <v>0.791659080291096</v>
          </cell>
        </row>
        <row r="2784">
          <cell r="AG2784">
            <v>0.54106623996419334</v>
          </cell>
        </row>
        <row r="2785">
          <cell r="AG2785">
            <v>0.14605475444813251</v>
          </cell>
        </row>
        <row r="2786">
          <cell r="AG2786">
            <v>2.8983281298900938E-2</v>
          </cell>
        </row>
        <row r="2787">
          <cell r="AG2787">
            <v>5.880974439045724E-2</v>
          </cell>
        </row>
        <row r="2788">
          <cell r="AG2788">
            <v>9.3913205378958586E-2</v>
          </cell>
        </row>
        <row r="2789">
          <cell r="AG2789">
            <v>4.8021248091432461E-2</v>
          </cell>
        </row>
        <row r="2790">
          <cell r="AG2790">
            <v>5.3421421264983039E-2</v>
          </cell>
        </row>
        <row r="2791">
          <cell r="AG2791">
            <v>2.5755721874583547E-2</v>
          </cell>
        </row>
        <row r="2792">
          <cell r="AG2792">
            <v>0.19216687191034781</v>
          </cell>
        </row>
        <row r="2793">
          <cell r="AG2793" t="e">
            <v>#DIV/0!</v>
          </cell>
        </row>
        <row r="2794">
          <cell r="AG2794">
            <v>0.30594814933406822</v>
          </cell>
        </row>
        <row r="2795">
          <cell r="AG2795">
            <v>0.3627393615198099</v>
          </cell>
        </row>
        <row r="2796">
          <cell r="AG2796">
            <v>3.0094308026590291</v>
          </cell>
        </row>
        <row r="2797">
          <cell r="AG2797">
            <v>9.534278043085374</v>
          </cell>
        </row>
        <row r="2798">
          <cell r="AG2798">
            <v>0.29120882845996249</v>
          </cell>
        </row>
        <row r="2799">
          <cell r="AG2799">
            <v>0.35796668071037385</v>
          </cell>
        </row>
        <row r="2800">
          <cell r="AG2800">
            <v>1.1860646877313541</v>
          </cell>
        </row>
        <row r="2801">
          <cell r="AG2801">
            <v>0.78433666989183437</v>
          </cell>
        </row>
        <row r="2802">
          <cell r="AG2802">
            <v>0.15483042976777084</v>
          </cell>
        </row>
        <row r="2803">
          <cell r="AG2803">
            <v>1.2994148285109031</v>
          </cell>
        </row>
        <row r="2804">
          <cell r="AG2804">
            <v>1.0684209658528236</v>
          </cell>
        </row>
        <row r="2805">
          <cell r="AG2805">
            <v>0.53201953485879749</v>
          </cell>
        </row>
        <row r="2806">
          <cell r="AG2806">
            <v>0.27070741836189216</v>
          </cell>
        </row>
        <row r="2807">
          <cell r="AG2807">
            <v>0.28268292923775634</v>
          </cell>
        </row>
        <row r="2808">
          <cell r="AG2808">
            <v>6.4438429494690683E-2</v>
          </cell>
        </row>
        <row r="2809">
          <cell r="AG2809">
            <v>0.11995034778310514</v>
          </cell>
        </row>
        <row r="2810">
          <cell r="AG2810">
            <v>7.9598646737447237E-2</v>
          </cell>
        </row>
        <row r="2811">
          <cell r="AG2811">
            <v>0.13296983543172289</v>
          </cell>
        </row>
        <row r="2812">
          <cell r="AG2812">
            <v>7.089375419913066E-2</v>
          </cell>
        </row>
        <row r="2821">
          <cell r="AG2821" t="e">
            <v>#DIV/0!</v>
          </cell>
        </row>
        <row r="2822">
          <cell r="C2822" t="str">
            <v>Yuling-THP1-21112016-M2-control#6</v>
          </cell>
          <cell r="AG2822">
            <v>2.9082087490124614E-2</v>
          </cell>
        </row>
        <row r="2823">
          <cell r="AG2823">
            <v>1.3408486266899534E-2</v>
          </cell>
        </row>
        <row r="2824">
          <cell r="AG2824">
            <v>2.2744009304757874E-2</v>
          </cell>
        </row>
        <row r="2825">
          <cell r="AG2825">
            <v>5.5041977438852599E-2</v>
          </cell>
        </row>
        <row r="2826">
          <cell r="AG2826">
            <v>1.9886322644445426E-2</v>
          </cell>
        </row>
        <row r="2827">
          <cell r="AG2827">
            <v>1.2871530964092739E-2</v>
          </cell>
        </row>
        <row r="2828">
          <cell r="AG2828">
            <v>4.3461857876329391E-2</v>
          </cell>
        </row>
        <row r="2829">
          <cell r="AG2829">
            <v>4.8938626374288814E-2</v>
          </cell>
        </row>
        <row r="2830">
          <cell r="AG2830">
            <v>3.7289819075525268E-2</v>
          </cell>
        </row>
        <row r="2831">
          <cell r="AG2831">
            <v>2.6939241732858117E-2</v>
          </cell>
        </row>
        <row r="2832">
          <cell r="AG2832">
            <v>1.5493241352087884E-2</v>
          </cell>
        </row>
        <row r="2833">
          <cell r="AG2833">
            <v>1.7311546200112386E-2</v>
          </cell>
        </row>
        <row r="2834">
          <cell r="AG2834">
            <v>1.4874000969770752E-2</v>
          </cell>
        </row>
        <row r="2835">
          <cell r="AG2835" t="e">
            <v>#DIV/0!</v>
          </cell>
        </row>
        <row r="2836">
          <cell r="AG2836">
            <v>0.25235947610860854</v>
          </cell>
        </row>
        <row r="2837">
          <cell r="AG2837">
            <v>2.0424422261226423</v>
          </cell>
        </row>
        <row r="2838">
          <cell r="AG2838">
            <v>12.786282666932246</v>
          </cell>
        </row>
        <row r="2839">
          <cell r="AG2839">
            <v>0.7486851422882137</v>
          </cell>
        </row>
        <row r="2840">
          <cell r="AG2840">
            <v>0.25562220886300857</v>
          </cell>
        </row>
        <row r="2841">
          <cell r="AG2841">
            <v>1.8581744672679408</v>
          </cell>
        </row>
        <row r="2842">
          <cell r="AG2842">
            <v>1.0752355870561148</v>
          </cell>
        </row>
        <row r="2843">
          <cell r="AG2843">
            <v>13.028333603607706</v>
          </cell>
        </row>
        <row r="2844">
          <cell r="AG2844">
            <v>20.663458102671093</v>
          </cell>
        </row>
        <row r="2845">
          <cell r="AG2845">
            <v>0</v>
          </cell>
        </row>
        <row r="2846">
          <cell r="AG2846">
            <v>2.1935165037307582</v>
          </cell>
        </row>
        <row r="2847">
          <cell r="AG2847">
            <v>18.300982564976444</v>
          </cell>
        </row>
        <row r="2848">
          <cell r="AG2848">
            <v>6.2272990442626508</v>
          </cell>
        </row>
        <row r="2849">
          <cell r="AG2849">
            <v>2.5149006180762452</v>
          </cell>
        </row>
        <row r="2850">
          <cell r="AG2850">
            <v>0.71781016989488666</v>
          </cell>
        </row>
        <row r="2851">
          <cell r="AG2851">
            <v>0.5632420165137404</v>
          </cell>
        </row>
        <row r="2852">
          <cell r="AG2852">
            <v>0.43185796623681316</v>
          </cell>
        </row>
        <row r="2853">
          <cell r="AG2853">
            <v>1.4905855272522053</v>
          </cell>
        </row>
        <row r="2854">
          <cell r="AG2854">
            <v>1.0081580912439276</v>
          </cell>
        </row>
        <row r="2855">
          <cell r="AG2855">
            <v>1.1317746850222097</v>
          </cell>
        </row>
        <row r="2856">
          <cell r="AG2856">
            <v>0.29290229306324189</v>
          </cell>
        </row>
        <row r="2857">
          <cell r="AG2857">
            <v>0.79854287752908881</v>
          </cell>
        </row>
        <row r="2858">
          <cell r="AG2858">
            <v>0.34256755698814317</v>
          </cell>
        </row>
        <row r="2859">
          <cell r="AG2859">
            <v>0.43569321312575277</v>
          </cell>
        </row>
        <row r="2860">
          <cell r="AG2860">
            <v>23.431356744956638</v>
          </cell>
        </row>
        <row r="2861">
          <cell r="AG2861">
            <v>5.0555615066809318</v>
          </cell>
        </row>
        <row r="2862">
          <cell r="AG2862">
            <v>3.8925500984027406</v>
          </cell>
        </row>
        <row r="2863">
          <cell r="AG2863">
            <v>8.8829133805280041</v>
          </cell>
        </row>
        <row r="2864">
          <cell r="AG2864">
            <v>0</v>
          </cell>
        </row>
        <row r="2865">
          <cell r="AG2865">
            <v>5.5442332067291051</v>
          </cell>
        </row>
        <row r="2866">
          <cell r="AG2866">
            <v>2.1255439456776664</v>
          </cell>
        </row>
        <row r="2867">
          <cell r="AG2867" t="e">
            <v>#DIV/0!</v>
          </cell>
        </row>
        <row r="2868">
          <cell r="AG2868">
            <v>2.431041041970998E-2</v>
          </cell>
        </row>
        <row r="2869">
          <cell r="AG2869">
            <v>9.506176617388018E-2</v>
          </cell>
        </row>
        <row r="2870">
          <cell r="AG2870">
            <v>0.29375025846872582</v>
          </cell>
        </row>
        <row r="2871">
          <cell r="AG2871">
            <v>4.6884198278591083E-2</v>
          </cell>
        </row>
        <row r="2872">
          <cell r="AG2872">
            <v>9.6972299230989323E-3</v>
          </cell>
        </row>
        <row r="2873">
          <cell r="AG2873">
            <v>0.10841775582523089</v>
          </cell>
        </row>
        <row r="2874">
          <cell r="AG2874">
            <v>0.102510637281578</v>
          </cell>
        </row>
        <row r="2875">
          <cell r="AG2875">
            <v>0.32006587790079843</v>
          </cell>
        </row>
        <row r="2876">
          <cell r="AG2876">
            <v>0.47754524895912226</v>
          </cell>
        </row>
        <row r="2877">
          <cell r="AG2877">
            <v>7.8774445736078086E-2</v>
          </cell>
        </row>
        <row r="2878">
          <cell r="AG2878">
            <v>1.4438766032720887E-2</v>
          </cell>
        </row>
        <row r="2879">
          <cell r="AG2879">
            <v>0.1891998566066504</v>
          </cell>
        </row>
        <row r="2880">
          <cell r="AG2880">
            <v>0.82101194283411083</v>
          </cell>
        </row>
        <row r="2881">
          <cell r="AG2881">
            <v>0.57741179681988364</v>
          </cell>
        </row>
        <row r="2882">
          <cell r="AG2882">
            <v>0.19893136612184903</v>
          </cell>
        </row>
        <row r="2883">
          <cell r="AG2883">
            <v>1.9002839426705873E-2</v>
          </cell>
        </row>
        <row r="2884">
          <cell r="AG2884">
            <v>5.6551205842893137E-2</v>
          </cell>
        </row>
        <row r="2885">
          <cell r="AG2885">
            <v>7.7243314627040954E-2</v>
          </cell>
        </row>
        <row r="2886">
          <cell r="AG2886">
            <v>5.1873090187906652E-2</v>
          </cell>
        </row>
        <row r="2887">
          <cell r="AG2887">
            <v>2.5068785198323847E-2</v>
          </cell>
        </row>
        <row r="2888">
          <cell r="AG2888">
            <v>0.17074504651705424</v>
          </cell>
        </row>
        <row r="2889">
          <cell r="AG2889">
            <v>2.7449441949268943E-2</v>
          </cell>
        </row>
        <row r="2890">
          <cell r="AG2890" t="e">
            <v>#DIV/0!</v>
          </cell>
        </row>
        <row r="2891">
          <cell r="AG2891">
            <v>0.46621129811817852</v>
          </cell>
        </row>
        <row r="2892">
          <cell r="AG2892">
            <v>0.22372356789655518</v>
          </cell>
        </row>
        <row r="2893">
          <cell r="AG2893">
            <v>2.3699610051794573</v>
          </cell>
        </row>
        <row r="2894">
          <cell r="AG2894">
            <v>8.7334529999269854</v>
          </cell>
        </row>
        <row r="2895">
          <cell r="AG2895">
            <v>0.29715316414167725</v>
          </cell>
        </row>
        <row r="2896">
          <cell r="AG2896">
            <v>0.40198940304205699</v>
          </cell>
        </row>
        <row r="2897">
          <cell r="AG2897">
            <v>0.94601209708025058</v>
          </cell>
        </row>
        <row r="2898">
          <cell r="AG2898">
            <v>0.76930052390699966</v>
          </cell>
        </row>
        <row r="2899">
          <cell r="AG2899">
            <v>0.16506260375249365</v>
          </cell>
        </row>
        <row r="2900">
          <cell r="AG2900">
            <v>1.2304433496354694</v>
          </cell>
        </row>
        <row r="2901">
          <cell r="AG2901">
            <v>1.1372468438166878</v>
          </cell>
        </row>
        <row r="2902">
          <cell r="AG2902">
            <v>0.43268142559047412</v>
          </cell>
        </row>
        <row r="2903">
          <cell r="AG2903">
            <v>0.10365117347926044</v>
          </cell>
        </row>
        <row r="2904">
          <cell r="AG2904">
            <v>0.13852391876367084</v>
          </cell>
        </row>
        <row r="2905">
          <cell r="AG2905">
            <v>6.5358256371526049E-2</v>
          </cell>
        </row>
        <row r="2906">
          <cell r="AG2906">
            <v>4.5681560421685544E-2</v>
          </cell>
        </row>
        <row r="2907">
          <cell r="AG2907">
            <v>0.17273087158177494</v>
          </cell>
        </row>
        <row r="2908">
          <cell r="AG2908">
            <v>0.1874190863832382</v>
          </cell>
        </row>
        <row r="2909">
          <cell r="AG2909">
            <v>0.10939165256075536</v>
          </cell>
        </row>
        <row r="2918">
          <cell r="AG2918" t="e">
            <v>#DIV/0!</v>
          </cell>
        </row>
        <row r="2919">
          <cell r="C2919" t="str">
            <v>Yuling-THP1-21112016-M2-FATP4#1</v>
          </cell>
          <cell r="AG2919">
            <v>3.1572374827518138E-2</v>
          </cell>
        </row>
        <row r="2920">
          <cell r="AG2920">
            <v>1.0663854693788086E-2</v>
          </cell>
        </row>
        <row r="2921">
          <cell r="AG2921">
            <v>7.146218795935788E-3</v>
          </cell>
        </row>
        <row r="2922">
          <cell r="AG2922">
            <v>5.3742810428709743E-2</v>
          </cell>
        </row>
        <row r="2923">
          <cell r="AG2923">
            <v>6.3901386439420754E-2</v>
          </cell>
        </row>
        <row r="2924">
          <cell r="AG2924">
            <v>1.9408993694448796E-2</v>
          </cell>
        </row>
        <row r="2925">
          <cell r="AG2925">
            <v>3.2422043902608187E-2</v>
          </cell>
        </row>
        <row r="2926">
          <cell r="AG2926">
            <v>3.7262358861601078E-2</v>
          </cell>
        </row>
        <row r="2927">
          <cell r="AG2927">
            <v>2.6259861844912077E-2</v>
          </cell>
        </row>
        <row r="2928">
          <cell r="AG2928">
            <v>5.6582083977073953E-3</v>
          </cell>
        </row>
        <row r="2929">
          <cell r="AG2929">
            <v>5.6657167034450066E-3</v>
          </cell>
        </row>
        <row r="2930">
          <cell r="AG2930">
            <v>2.5977501128036248E-2</v>
          </cell>
        </row>
        <row r="2931">
          <cell r="AG2931">
            <v>9.1529390900054238E-3</v>
          </cell>
        </row>
        <row r="2932">
          <cell r="AG2932" t="e">
            <v>#DIV/0!</v>
          </cell>
        </row>
        <row r="2933">
          <cell r="AG2933">
            <v>0.44723018127846681</v>
          </cell>
        </row>
        <row r="2934">
          <cell r="AG2934">
            <v>5.9159938454219301</v>
          </cell>
        </row>
        <row r="2935">
          <cell r="AG2935">
            <v>20.938950917595164</v>
          </cell>
        </row>
        <row r="2936">
          <cell r="AG2936">
            <v>0.5455702129858</v>
          </cell>
        </row>
        <row r="2937">
          <cell r="AG2937">
            <v>9.2216351893983209E-2</v>
          </cell>
        </row>
        <row r="2938">
          <cell r="AG2938">
            <v>2.2059308081995406</v>
          </cell>
        </row>
        <row r="2939">
          <cell r="AG2939">
            <v>4.29601635225871</v>
          </cell>
        </row>
        <row r="2940">
          <cell r="AG2940">
            <v>59.377329571873588</v>
          </cell>
        </row>
        <row r="2941">
          <cell r="AG2941">
            <v>34.090986187156318</v>
          </cell>
        </row>
        <row r="2942">
          <cell r="AG2942">
            <v>0.21703772818695904</v>
          </cell>
        </row>
        <row r="2943">
          <cell r="AG2943">
            <v>4.1577248285577024</v>
          </cell>
        </row>
        <row r="2944">
          <cell r="AG2944">
            <v>14.49113424766384</v>
          </cell>
        </row>
        <row r="2945">
          <cell r="AG2945">
            <v>7.3572355754549186</v>
          </cell>
        </row>
        <row r="2946">
          <cell r="AG2946">
            <v>5.6820092464376764</v>
          </cell>
        </row>
        <row r="2947">
          <cell r="AG2947">
            <v>1.3687024787432742</v>
          </cell>
        </row>
        <row r="2948">
          <cell r="AG2948">
            <v>0.75931902511556648</v>
          </cell>
        </row>
        <row r="2949">
          <cell r="AG2949">
            <v>1.1551283774990067</v>
          </cell>
        </row>
        <row r="2950">
          <cell r="AG2950">
            <v>1.6748689649179305</v>
          </cell>
        </row>
        <row r="2951">
          <cell r="AG2951">
            <v>1.500613973322019</v>
          </cell>
        </row>
        <row r="2952">
          <cell r="AG2952">
            <v>0.3811799382041271</v>
          </cell>
        </row>
        <row r="2953">
          <cell r="AG2953">
            <v>1.063331691359475</v>
          </cell>
        </row>
        <row r="2954">
          <cell r="AG2954">
            <v>0.48755796754032871</v>
          </cell>
        </row>
        <row r="2955">
          <cell r="AG2955">
            <v>0.6619015790777143</v>
          </cell>
        </row>
        <row r="2956">
          <cell r="AG2956">
            <v>0.22495321110251426</v>
          </cell>
        </row>
        <row r="2957">
          <cell r="AG2957">
            <v>25.22779663802374</v>
          </cell>
        </row>
        <row r="2958">
          <cell r="AG2958">
            <v>6.917138058991454</v>
          </cell>
        </row>
        <row r="2959">
          <cell r="AG2959">
            <v>4.7882488937178902</v>
          </cell>
        </row>
        <row r="2960">
          <cell r="AG2960">
            <v>14.078234862111081</v>
          </cell>
        </row>
        <row r="2961">
          <cell r="AG2961">
            <v>0</v>
          </cell>
        </row>
        <row r="2962">
          <cell r="AG2962">
            <v>5.8385394687580785</v>
          </cell>
        </row>
        <row r="2963">
          <cell r="AG2963">
            <v>2.3088592048096377</v>
          </cell>
        </row>
        <row r="2964">
          <cell r="AG2964" t="e">
            <v>#DIV/0!</v>
          </cell>
        </row>
        <row r="2965">
          <cell r="AG2965">
            <v>1.4882094322639289E-2</v>
          </cell>
        </row>
        <row r="2966">
          <cell r="AG2966">
            <v>0.2302581711156359</v>
          </cell>
        </row>
        <row r="2967">
          <cell r="AG2967">
            <v>0.37685810555731225</v>
          </cell>
        </row>
        <row r="2968">
          <cell r="AG2968">
            <v>3.5803709678770362E-2</v>
          </cell>
        </row>
        <row r="2969">
          <cell r="AG2969">
            <v>5.5166356208475927E-3</v>
          </cell>
        </row>
        <row r="2970">
          <cell r="AG2970">
            <v>0.11012947180002093</v>
          </cell>
        </row>
        <row r="2971">
          <cell r="AG2971">
            <v>0.28471513002943444</v>
          </cell>
        </row>
        <row r="2972">
          <cell r="AG2972">
            <v>0.83152907520614261</v>
          </cell>
        </row>
        <row r="2973">
          <cell r="AG2973">
            <v>0.45709160948965377</v>
          </cell>
        </row>
        <row r="2974">
          <cell r="AG2974">
            <v>3.906818072574593E-2</v>
          </cell>
        </row>
        <row r="2975">
          <cell r="AG2975">
            <v>1.8252321958403102E-2</v>
          </cell>
        </row>
        <row r="2976">
          <cell r="AG2976">
            <v>0.30272378086644697</v>
          </cell>
        </row>
        <row r="2977">
          <cell r="AG2977">
            <v>1.0438297056700545</v>
          </cell>
        </row>
        <row r="2978">
          <cell r="AG2978">
            <v>0.97677137484526799</v>
          </cell>
        </row>
        <row r="2979">
          <cell r="AG2979">
            <v>0.32698791363855112</v>
          </cell>
        </row>
        <row r="2980">
          <cell r="AG2980">
            <v>1.8639135765351075E-2</v>
          </cell>
        </row>
        <row r="2981">
          <cell r="AG2981">
            <v>6.9603604865315735E-2</v>
          </cell>
        </row>
        <row r="2982">
          <cell r="AG2982">
            <v>7.1225099583255749E-2</v>
          </cell>
        </row>
        <row r="2983">
          <cell r="AG2983">
            <v>5.7907608332666491E-2</v>
          </cell>
        </row>
        <row r="2984">
          <cell r="AG2984">
            <v>7.8902213230923335E-2</v>
          </cell>
        </row>
        <row r="2985">
          <cell r="AG2985">
            <v>7.4795703318548651E-2</v>
          </cell>
        </row>
        <row r="2986">
          <cell r="AG2986">
            <v>6.7658620438413253E-2</v>
          </cell>
        </row>
        <row r="2987">
          <cell r="AG2987" t="e">
            <v>#DIV/0!</v>
          </cell>
        </row>
        <row r="2988">
          <cell r="AG2988">
            <v>0.431894666819579</v>
          </cell>
        </row>
        <row r="2989">
          <cell r="AG2989">
            <v>0.58863281147746727</v>
          </cell>
        </row>
        <row r="2990">
          <cell r="AG2990">
            <v>5.9403081036081202</v>
          </cell>
        </row>
        <row r="2991">
          <cell r="AG2991">
            <v>17.273741292846562</v>
          </cell>
        </row>
        <row r="2992">
          <cell r="AG2992">
            <v>8.7895690152039907E-2</v>
          </cell>
        </row>
        <row r="2993">
          <cell r="AG2993">
            <v>0.46335720759109089</v>
          </cell>
        </row>
        <row r="2994">
          <cell r="AG2994">
            <v>1.4468110047682274</v>
          </cell>
        </row>
        <row r="2995">
          <cell r="AG2995">
            <v>1.1511033977005725</v>
          </cell>
        </row>
        <row r="2996">
          <cell r="AG2996">
            <v>0.30133668355286458</v>
          </cell>
        </row>
        <row r="2997">
          <cell r="AG2997">
            <v>2.2991774281593473</v>
          </cell>
        </row>
        <row r="2998">
          <cell r="AG2998">
            <v>1.7570584747485212</v>
          </cell>
        </row>
        <row r="2999">
          <cell r="AG2999">
            <v>0.51226836368148609</v>
          </cell>
        </row>
        <row r="3000">
          <cell r="AG3000">
            <v>0.29470693850710622</v>
          </cell>
        </row>
        <row r="3001">
          <cell r="AG3001">
            <v>0.24085641127105245</v>
          </cell>
        </row>
        <row r="3002">
          <cell r="AG3002">
            <v>5.3556842317124459E-2</v>
          </cell>
        </row>
        <row r="3003">
          <cell r="AG3003">
            <v>0.12809886166052184</v>
          </cell>
        </row>
        <row r="3004">
          <cell r="AG3004">
            <v>0.1830193047369798</v>
          </cell>
        </row>
        <row r="3005">
          <cell r="AG3005">
            <v>0.23885904268962169</v>
          </cell>
        </row>
        <row r="3006">
          <cell r="AG3006">
            <v>0.10671790681676679</v>
          </cell>
        </row>
        <row r="3016">
          <cell r="C3016" t="str">
            <v>Yuling-THP1-21112016-M2-FATP4#2</v>
          </cell>
          <cell r="AG3016">
            <v>1.5845989200403747E-2</v>
          </cell>
        </row>
        <row r="3017">
          <cell r="AG3017">
            <v>9.2861863358068564E-3</v>
          </cell>
        </row>
        <row r="3018">
          <cell r="AG3018">
            <v>1.9653854552461842E-2</v>
          </cell>
        </row>
        <row r="3019">
          <cell r="AG3019">
            <v>1.0316601330913678E-2</v>
          </cell>
        </row>
        <row r="3020">
          <cell r="AG3020">
            <v>8.1640689961706314E-2</v>
          </cell>
        </row>
        <row r="3021">
          <cell r="AG3021">
            <v>1.4421423068284166E-2</v>
          </cell>
        </row>
        <row r="3022">
          <cell r="AG3022">
            <v>5.437296541003489E-2</v>
          </cell>
        </row>
        <row r="3023">
          <cell r="AG3023">
            <v>2.7229667377128335E-2</v>
          </cell>
        </row>
        <row r="3024">
          <cell r="AG3024">
            <v>5.3207808923888905E-2</v>
          </cell>
        </row>
        <row r="3025">
          <cell r="AG3025">
            <v>2.6171894951608314E-2</v>
          </cell>
        </row>
        <row r="3026">
          <cell r="AG3026">
            <v>1.1372113987071282E-2</v>
          </cell>
        </row>
        <row r="3027">
          <cell r="AG3027">
            <v>1.1123981607766776E-2</v>
          </cell>
        </row>
        <row r="3028">
          <cell r="AG3028">
            <v>3.8833581460266359E-2</v>
          </cell>
        </row>
        <row r="3029">
          <cell r="AG3029" t="e">
            <v>#DIV/0!</v>
          </cell>
        </row>
        <row r="3030">
          <cell r="AG3030">
            <v>1.0215529833484269</v>
          </cell>
        </row>
        <row r="3031">
          <cell r="AG3031">
            <v>10.12823620398996</v>
          </cell>
        </row>
        <row r="3032">
          <cell r="AG3032">
            <v>27.750961627334927</v>
          </cell>
        </row>
        <row r="3033">
          <cell r="AG3033">
            <v>1.6176462230877342</v>
          </cell>
        </row>
        <row r="3034">
          <cell r="AG3034">
            <v>0.47094653644287587</v>
          </cell>
        </row>
        <row r="3035">
          <cell r="AG3035">
            <v>3.4540797574698399</v>
          </cell>
        </row>
        <row r="3036">
          <cell r="AG3036">
            <v>5.9674189093746222</v>
          </cell>
        </row>
        <row r="3037">
          <cell r="AG3037">
            <v>79.236110779840928</v>
          </cell>
        </row>
        <row r="3038">
          <cell r="AG3038">
            <v>49.185720690441102</v>
          </cell>
        </row>
        <row r="3039">
          <cell r="AG3039">
            <v>0.18681969306897339</v>
          </cell>
        </row>
        <row r="3040">
          <cell r="AG3040">
            <v>6.3535525741129462</v>
          </cell>
        </row>
        <row r="3041">
          <cell r="AG3041">
            <v>16.16909134266076</v>
          </cell>
        </row>
        <row r="3042">
          <cell r="AG3042">
            <v>11.510423822242391</v>
          </cell>
        </row>
        <row r="3043">
          <cell r="AG3043">
            <v>7.7853620096962644</v>
          </cell>
        </row>
        <row r="3044">
          <cell r="AG3044">
            <v>2.7964315311726797</v>
          </cell>
        </row>
        <row r="3045">
          <cell r="AG3045">
            <v>1.2637838180068073</v>
          </cell>
        </row>
        <row r="3046">
          <cell r="AG3046">
            <v>1.6877704123697281</v>
          </cell>
        </row>
        <row r="3047">
          <cell r="AG3047">
            <v>2.1574455206443846</v>
          </cell>
        </row>
        <row r="3048">
          <cell r="AG3048">
            <v>2.029568874325359</v>
          </cell>
        </row>
        <row r="3049">
          <cell r="AG3049">
            <v>1.2570482138473298</v>
          </cell>
        </row>
        <row r="3050">
          <cell r="AG3050">
            <v>0.33209387237164362</v>
          </cell>
        </row>
        <row r="3051">
          <cell r="AG3051">
            <v>3.9759126527557379E-2</v>
          </cell>
        </row>
        <row r="3052">
          <cell r="AG3052">
            <v>0.1711946308920419</v>
          </cell>
        </row>
        <row r="3053">
          <cell r="AG3053">
            <v>0.18518252043207462</v>
          </cell>
        </row>
        <row r="3054">
          <cell r="AG3054">
            <v>37.287043452677366</v>
          </cell>
        </row>
        <row r="3055">
          <cell r="AG3055">
            <v>9.9185519117521217</v>
          </cell>
        </row>
        <row r="3056">
          <cell r="AG3056">
            <v>6.505064039717551</v>
          </cell>
        </row>
        <row r="3057">
          <cell r="AG3057">
            <v>19.044122190568419</v>
          </cell>
        </row>
        <row r="3058">
          <cell r="AG3058">
            <v>0</v>
          </cell>
        </row>
        <row r="3059">
          <cell r="AG3059">
            <v>6.9128676581215558</v>
          </cell>
        </row>
        <row r="3060">
          <cell r="AG3060">
            <v>2.3402381645465713</v>
          </cell>
        </row>
        <row r="3061">
          <cell r="AG3061" t="e">
            <v>#DIV/0!</v>
          </cell>
        </row>
        <row r="3062">
          <cell r="AG3062">
            <v>1.8013734252416442E-2</v>
          </cell>
        </row>
        <row r="3063">
          <cell r="AG3063">
            <v>0.2793642085327831</v>
          </cell>
        </row>
        <row r="3064">
          <cell r="AG3064">
            <v>0.47882731135991285</v>
          </cell>
        </row>
        <row r="3065">
          <cell r="AG3065">
            <v>5.1294286400245387E-2</v>
          </cell>
        </row>
        <row r="3066">
          <cell r="AG3066">
            <v>3.6284942301165898E-2</v>
          </cell>
        </row>
        <row r="3067">
          <cell r="AG3067">
            <v>0.15739141204888024</v>
          </cell>
        </row>
        <row r="3068">
          <cell r="AG3068">
            <v>0.33423084858719065</v>
          </cell>
        </row>
        <row r="3069">
          <cell r="AG3069">
            <v>1.0522745810968748</v>
          </cell>
        </row>
        <row r="3070">
          <cell r="AG3070">
            <v>0.62113236902358582</v>
          </cell>
        </row>
        <row r="3071">
          <cell r="AG3071">
            <v>5.0557074928909013E-2</v>
          </cell>
        </row>
        <row r="3072">
          <cell r="AG3072">
            <v>5.5428116241611647E-2</v>
          </cell>
        </row>
        <row r="3073">
          <cell r="AG3073">
            <v>0.46256169914430556</v>
          </cell>
        </row>
        <row r="3074">
          <cell r="AG3074">
            <v>1.2662293284824067</v>
          </cell>
        </row>
        <row r="3075">
          <cell r="AG3075">
            <v>1.290147905511279</v>
          </cell>
        </row>
        <row r="3076">
          <cell r="AG3076">
            <v>0.42242941894592745</v>
          </cell>
        </row>
        <row r="3077">
          <cell r="AG3077">
            <v>2.7638088869702922E-2</v>
          </cell>
        </row>
        <row r="3078">
          <cell r="AG3078">
            <v>6.1453552410056594E-2</v>
          </cell>
        </row>
        <row r="3079">
          <cell r="AG3079">
            <v>0.10388015801093707</v>
          </cell>
        </row>
        <row r="3080">
          <cell r="AG3080">
            <v>7.8854085995979289E-2</v>
          </cell>
        </row>
        <row r="3081">
          <cell r="AG3081">
            <v>5.4588320754573344E-2</v>
          </cell>
        </row>
        <row r="3082">
          <cell r="AG3082">
            <v>0.13918000816510634</v>
          </cell>
        </row>
        <row r="3083">
          <cell r="AG3083">
            <v>1.25692202514979E-2</v>
          </cell>
        </row>
        <row r="3084">
          <cell r="AG3084" t="e">
            <v>#DIV/0!</v>
          </cell>
        </row>
        <row r="3085">
          <cell r="AG3085">
            <v>0.60107293823473451</v>
          </cell>
        </row>
        <row r="3086">
          <cell r="AG3086">
            <v>0.50911885583568894</v>
          </cell>
        </row>
        <row r="3087">
          <cell r="AG3087">
            <v>6.0708559950496763</v>
          </cell>
        </row>
        <row r="3088">
          <cell r="AG3088">
            <v>17.047147906767101</v>
          </cell>
        </row>
        <row r="3089">
          <cell r="AG3089">
            <v>0.16014817978959506</v>
          </cell>
        </row>
        <row r="3090">
          <cell r="AG3090">
            <v>0.69578928516785798</v>
          </cell>
        </row>
        <row r="3091">
          <cell r="AG3091">
            <v>1.4432963062474593</v>
          </cell>
        </row>
        <row r="3092">
          <cell r="AG3092">
            <v>1.2072379380879288</v>
          </cell>
        </row>
        <row r="3093">
          <cell r="AG3093">
            <v>0.24520122661598343</v>
          </cell>
        </row>
        <row r="3094">
          <cell r="AG3094">
            <v>2.213952459528981</v>
          </cell>
        </row>
        <row r="3095">
          <cell r="AG3095">
            <v>1.8591035542182681</v>
          </cell>
        </row>
        <row r="3096">
          <cell r="AG3096">
            <v>0.62349376094565701</v>
          </cell>
        </row>
        <row r="3097">
          <cell r="AG3097">
            <v>0.15034428616126017</v>
          </cell>
        </row>
        <row r="3098">
          <cell r="AG3098">
            <v>0.19431457081793421</v>
          </cell>
        </row>
        <row r="3099">
          <cell r="AG3099">
            <v>4.4517323939579106E-2</v>
          </cell>
        </row>
        <row r="3100">
          <cell r="AG3100">
            <v>0.12306474370981065</v>
          </cell>
        </row>
        <row r="3101">
          <cell r="AG3101">
            <v>0.34523450311503595</v>
          </cell>
        </row>
        <row r="3102">
          <cell r="AG3102">
            <v>0.11441184723773397</v>
          </cell>
        </row>
        <row r="3103">
          <cell r="AG3103">
            <v>0.14524268827406661</v>
          </cell>
        </row>
        <row r="3113">
          <cell r="C3113" t="str">
            <v>Yuling-THP1-21112016-M2-FATP4#3</v>
          </cell>
          <cell r="AG3113">
            <v>3.9540996161983762E-2</v>
          </cell>
        </row>
        <row r="3114">
          <cell r="AG3114">
            <v>1.5089620947825667E-2</v>
          </cell>
        </row>
        <row r="3115">
          <cell r="AG3115">
            <v>5.3173309366285702E-3</v>
          </cell>
        </row>
        <row r="3116">
          <cell r="AG3116">
            <v>5.5895623120622212E-2</v>
          </cell>
        </row>
        <row r="3117">
          <cell r="AG3117">
            <v>7.8419025283303204E-2</v>
          </cell>
        </row>
        <row r="3118">
          <cell r="AG3118">
            <v>3.3350123520482097E-2</v>
          </cell>
        </row>
        <row r="3119">
          <cell r="AG3119">
            <v>3.9082665180562429E-2</v>
          </cell>
        </row>
        <row r="3120">
          <cell r="AG3120">
            <v>3.802484058839882E-2</v>
          </cell>
        </row>
        <row r="3121">
          <cell r="AG3121">
            <v>4.4110612782152378E-2</v>
          </cell>
        </row>
        <row r="3122">
          <cell r="AG3122">
            <v>4.5080371040065861E-2</v>
          </cell>
        </row>
        <row r="3123">
          <cell r="AG3123">
            <v>0</v>
          </cell>
        </row>
        <row r="3124">
          <cell r="AG3124">
            <v>2.3045107474259027E-2</v>
          </cell>
        </row>
        <row r="3125">
          <cell r="AG3125">
            <v>1.7794340872392893E-2</v>
          </cell>
        </row>
        <row r="3126">
          <cell r="AG3126" t="e">
            <v>#DIV/0!</v>
          </cell>
        </row>
        <row r="3127">
          <cell r="AG3127">
            <v>1.3377440550301094</v>
          </cell>
        </row>
        <row r="3128">
          <cell r="AG3128">
            <v>7.6304420182478365</v>
          </cell>
        </row>
        <row r="3129">
          <cell r="AG3129">
            <v>24.127023904337612</v>
          </cell>
        </row>
        <row r="3130">
          <cell r="AG3130">
            <v>0.9367842343774464</v>
          </cell>
        </row>
        <row r="3131">
          <cell r="AG3131">
            <v>0.51405920927127902</v>
          </cell>
        </row>
        <row r="3132">
          <cell r="AG3132">
            <v>3.8814665838693365</v>
          </cell>
        </row>
        <row r="3133">
          <cell r="AG3133">
            <v>4.3568483200744055</v>
          </cell>
        </row>
        <row r="3134">
          <cell r="AG3134">
            <v>70.249434530640045</v>
          </cell>
        </row>
        <row r="3135">
          <cell r="AG3135">
            <v>47.214580360932182</v>
          </cell>
        </row>
        <row r="3136">
          <cell r="AG3136">
            <v>0.50036977441308705</v>
          </cell>
        </row>
        <row r="3137">
          <cell r="AG3137">
            <v>4.4596768523185757</v>
          </cell>
        </row>
        <row r="3138">
          <cell r="AG3138">
            <v>14.79752287639174</v>
          </cell>
        </row>
        <row r="3139">
          <cell r="AG3139">
            <v>8.3169453794685069</v>
          </cell>
        </row>
        <row r="3140">
          <cell r="AG3140">
            <v>6.2725910181229834</v>
          </cell>
        </row>
        <row r="3141">
          <cell r="AG3141">
            <v>1.6756377671149052</v>
          </cell>
        </row>
        <row r="3142">
          <cell r="AG3142">
            <v>1.2486659552846129</v>
          </cell>
        </row>
        <row r="3143">
          <cell r="AG3143">
            <v>1.4381508832180856</v>
          </cell>
        </row>
        <row r="3144">
          <cell r="AG3144">
            <v>1.9647526558307005</v>
          </cell>
        </row>
        <row r="3145">
          <cell r="AG3145">
            <v>2.2433462043469032</v>
          </cell>
        </row>
        <row r="3146">
          <cell r="AG3146">
            <v>0.52112449114191894</v>
          </cell>
        </row>
        <row r="3147">
          <cell r="AG3147">
            <v>0.64335613510985235</v>
          </cell>
        </row>
        <row r="3148">
          <cell r="AG3148">
            <v>0.19965609687138636</v>
          </cell>
        </row>
        <row r="3149">
          <cell r="AG3149">
            <v>0.61813493210020354</v>
          </cell>
        </row>
        <row r="3150">
          <cell r="AG3150">
            <v>0.31705050358568682</v>
          </cell>
        </row>
        <row r="3151">
          <cell r="AG3151">
            <v>28.575831406543649</v>
          </cell>
        </row>
        <row r="3152">
          <cell r="AG3152">
            <v>8.5880620019206937</v>
          </cell>
        </row>
        <row r="3153">
          <cell r="AG3153">
            <v>5.7262562222473345</v>
          </cell>
        </row>
        <row r="3154">
          <cell r="AG3154">
            <v>15.103828421062378</v>
          </cell>
        </row>
        <row r="3155">
          <cell r="AG3155">
            <v>0</v>
          </cell>
        </row>
        <row r="3156">
          <cell r="AG3156">
            <v>5.8474797629257314</v>
          </cell>
        </row>
        <row r="3157">
          <cell r="AG3157">
            <v>2.6266798034435679</v>
          </cell>
        </row>
        <row r="3158">
          <cell r="AG3158" t="e">
            <v>#DIV/0!</v>
          </cell>
        </row>
        <row r="3159">
          <cell r="AG3159">
            <v>2.2839771842285625E-2</v>
          </cell>
        </row>
        <row r="3160">
          <cell r="AG3160">
            <v>0.22568049841842697</v>
          </cell>
        </row>
        <row r="3161">
          <cell r="AG3161">
            <v>0.46454592234860848</v>
          </cell>
        </row>
        <row r="3162">
          <cell r="AG3162">
            <v>6.5876517891676589E-2</v>
          </cell>
        </row>
        <row r="3163">
          <cell r="AG3163">
            <v>8.6538177721520067E-3</v>
          </cell>
        </row>
        <row r="3164">
          <cell r="AG3164">
            <v>0.12014510128152228</v>
          </cell>
        </row>
        <row r="3165">
          <cell r="AG3165">
            <v>0.29951633787230203</v>
          </cell>
        </row>
        <row r="3166">
          <cell r="AG3166">
            <v>0.90357204018090576</v>
          </cell>
        </row>
        <row r="3167">
          <cell r="AG3167">
            <v>0.49669480080342582</v>
          </cell>
        </row>
        <row r="3168">
          <cell r="AG3168">
            <v>4.000152203271256E-2</v>
          </cell>
        </row>
        <row r="3169">
          <cell r="AG3169">
            <v>2.5896700743867507E-2</v>
          </cell>
        </row>
        <row r="3170">
          <cell r="AG3170">
            <v>0.30918154942512022</v>
          </cell>
        </row>
        <row r="3171">
          <cell r="AG3171">
            <v>1.1417658378774984</v>
          </cell>
        </row>
        <row r="3172">
          <cell r="AG3172">
            <v>1.072222172768841</v>
          </cell>
        </row>
        <row r="3173">
          <cell r="AG3173">
            <v>0.33293005271724407</v>
          </cell>
        </row>
        <row r="3174">
          <cell r="AG3174">
            <v>1.0852221680883829E-2</v>
          </cell>
        </row>
        <row r="3175">
          <cell r="AG3175">
            <v>5.196188358235973E-2</v>
          </cell>
        </row>
        <row r="3176">
          <cell r="AG3176">
            <v>8.6317803964904599E-2</v>
          </cell>
        </row>
        <row r="3177">
          <cell r="AG3177">
            <v>6.9522304596903783E-2</v>
          </cell>
        </row>
        <row r="3178">
          <cell r="AG3178">
            <v>6.4893305878758523E-2</v>
          </cell>
        </row>
        <row r="3179">
          <cell r="AG3179">
            <v>0.22606136523248108</v>
          </cell>
        </row>
        <row r="3180">
          <cell r="AG3180">
            <v>3.0470851143246193E-2</v>
          </cell>
        </row>
        <row r="3181">
          <cell r="AG3181" t="e">
            <v>#DIV/0!</v>
          </cell>
        </row>
        <row r="3182">
          <cell r="AG3182">
            <v>0.79884227995727586</v>
          </cell>
        </row>
        <row r="3183">
          <cell r="AG3183">
            <v>0.66405591970071542</v>
          </cell>
        </row>
        <row r="3184">
          <cell r="AG3184">
            <v>6.7638554611320236</v>
          </cell>
        </row>
        <row r="3185">
          <cell r="AG3185">
            <v>19.932734806629256</v>
          </cell>
        </row>
        <row r="3186">
          <cell r="AG3186">
            <v>7.9273966678754443E-2</v>
          </cell>
        </row>
        <row r="3187">
          <cell r="AG3187">
            <v>0.67428137623987272</v>
          </cell>
        </row>
        <row r="3188">
          <cell r="AG3188">
            <v>1.8473661112536912</v>
          </cell>
        </row>
        <row r="3189">
          <cell r="AG3189">
            <v>1.4714962823256266</v>
          </cell>
        </row>
        <row r="3190">
          <cell r="AG3190">
            <v>0.25232083118661586</v>
          </cell>
        </row>
        <row r="3191">
          <cell r="AG3191">
            <v>2.879818005851055</v>
          </cell>
        </row>
        <row r="3192">
          <cell r="AG3192">
            <v>1.9299114900576499</v>
          </cell>
        </row>
        <row r="3193">
          <cell r="AG3193">
            <v>0.64274887293874783</v>
          </cell>
        </row>
        <row r="3194">
          <cell r="AG3194">
            <v>0.31703025248322042</v>
          </cell>
        </row>
        <row r="3195">
          <cell r="AG3195">
            <v>0.26936048256315387</v>
          </cell>
        </row>
        <row r="3196">
          <cell r="AG3196">
            <v>0.10290383213596251</v>
          </cell>
        </row>
        <row r="3197">
          <cell r="AG3197">
            <v>0.13751136565317887</v>
          </cell>
        </row>
        <row r="3198">
          <cell r="AG3198">
            <v>0.16805283862114498</v>
          </cell>
        </row>
        <row r="3199">
          <cell r="AG3199">
            <v>0.35403967845191142</v>
          </cell>
        </row>
        <row r="3200">
          <cell r="AG3200">
            <v>9.2989782685258954E-2</v>
          </cell>
        </row>
        <row r="3210">
          <cell r="C3210" t="str">
            <v>Yuling-THP1-21112016-M2-FATP4#4</v>
          </cell>
          <cell r="AG3210">
            <v>3.3008189602237725E-2</v>
          </cell>
        </row>
        <row r="3211">
          <cell r="AG3211">
            <v>1.5852397954131098E-2</v>
          </cell>
        </row>
        <row r="3212">
          <cell r="AG3212">
            <v>4.2659867976387725E-2</v>
          </cell>
        </row>
        <row r="3213">
          <cell r="AG3213">
            <v>2.7134661754641371E-2</v>
          </cell>
        </row>
        <row r="3214">
          <cell r="AG3214">
            <v>8.9588180768284079E-2</v>
          </cell>
        </row>
        <row r="3215">
          <cell r="AG3215">
            <v>2.2704969684877462E-2</v>
          </cell>
        </row>
        <row r="3216">
          <cell r="AG3216">
            <v>4.7013108350483099E-2</v>
          </cell>
        </row>
        <row r="3217">
          <cell r="AG3217">
            <v>1.7552307854520624E-2</v>
          </cell>
        </row>
        <row r="3218">
          <cell r="AG3218">
            <v>2.5462444992483148E-2</v>
          </cell>
        </row>
        <row r="3219">
          <cell r="AG3219">
            <v>3.619656797769482E-2</v>
          </cell>
        </row>
        <row r="3220">
          <cell r="AG3220">
            <v>3.4131189257064792E-2</v>
          </cell>
        </row>
        <row r="3221">
          <cell r="AG3221">
            <v>8.147724981209449E-3</v>
          </cell>
        </row>
        <row r="3222">
          <cell r="AG3222">
            <v>3.8527458580882426E-2</v>
          </cell>
        </row>
        <row r="3223">
          <cell r="AG3223" t="e">
            <v>#DIV/0!</v>
          </cell>
        </row>
        <row r="3224">
          <cell r="AG3224">
            <v>0.19537027985617289</v>
          </cell>
        </row>
        <row r="3225">
          <cell r="AG3225">
            <v>7.1117311286884934</v>
          </cell>
        </row>
        <row r="3226">
          <cell r="AG3226">
            <v>25.425829336186133</v>
          </cell>
        </row>
        <row r="3227">
          <cell r="AG3227">
            <v>0.79181122043383412</v>
          </cell>
        </row>
        <row r="3228">
          <cell r="AG3228">
            <v>0.65661136584796032</v>
          </cell>
        </row>
        <row r="3229">
          <cell r="AG3229">
            <v>3.4895666970064161</v>
          </cell>
        </row>
        <row r="3230">
          <cell r="AG3230">
            <v>4.3014328326614573</v>
          </cell>
        </row>
        <row r="3231">
          <cell r="AG3231">
            <v>73.942539459149231</v>
          </cell>
        </row>
        <row r="3232">
          <cell r="AG3232">
            <v>42.968937323443171</v>
          </cell>
        </row>
        <row r="3233">
          <cell r="AG3233">
            <v>0.65193763525235338</v>
          </cell>
        </row>
        <row r="3234">
          <cell r="AG3234">
            <v>4.3780104825780883</v>
          </cell>
        </row>
        <row r="3235">
          <cell r="AG3235">
            <v>14.631120798327332</v>
          </cell>
        </row>
        <row r="3236">
          <cell r="AG3236">
            <v>9.5056136252079533</v>
          </cell>
        </row>
        <row r="3237">
          <cell r="AG3237">
            <v>5.4334324037995962</v>
          </cell>
        </row>
        <row r="3238">
          <cell r="AG3238">
            <v>1.8788912149407704</v>
          </cell>
        </row>
        <row r="3239">
          <cell r="AG3239">
            <v>0.65664941244977904</v>
          </cell>
        </row>
        <row r="3240">
          <cell r="AG3240">
            <v>1.4162444193168071</v>
          </cell>
        </row>
        <row r="3241">
          <cell r="AG3241">
            <v>2.1444312763682847</v>
          </cell>
        </row>
        <row r="3242">
          <cell r="AG3242">
            <v>2.2374912672379859</v>
          </cell>
        </row>
        <row r="3243">
          <cell r="AG3243">
            <v>1.0824212873781041</v>
          </cell>
        </row>
        <row r="3244">
          <cell r="AG3244">
            <v>0.49624680577759311</v>
          </cell>
        </row>
        <row r="3245">
          <cell r="AG3245">
            <v>0.66348114848049466</v>
          </cell>
        </row>
        <row r="3246">
          <cell r="AG3246">
            <v>0.4802365830915255</v>
          </cell>
        </row>
        <row r="3247">
          <cell r="AG3247">
            <v>0.47163229925581202</v>
          </cell>
        </row>
        <row r="3248">
          <cell r="AG3248">
            <v>30.932376963230013</v>
          </cell>
        </row>
        <row r="3249">
          <cell r="AG3249">
            <v>8.5677118115606721</v>
          </cell>
        </row>
        <row r="3250">
          <cell r="AG3250">
            <v>6.2478118449619497</v>
          </cell>
        </row>
        <row r="3251">
          <cell r="AG3251">
            <v>15.466680536276208</v>
          </cell>
        </row>
        <row r="3252">
          <cell r="AG3252">
            <v>0</v>
          </cell>
        </row>
        <row r="3253">
          <cell r="AG3253">
            <v>6.5892576728091683</v>
          </cell>
        </row>
        <row r="3254">
          <cell r="AG3254">
            <v>1.9344336106471383</v>
          </cell>
        </row>
        <row r="3255">
          <cell r="AG3255" t="e">
            <v>#DIV/0!</v>
          </cell>
        </row>
        <row r="3256">
          <cell r="AG3256">
            <v>3.8754791997511015E-2</v>
          </cell>
        </row>
        <row r="3257">
          <cell r="AG3257">
            <v>0.21590546968886026</v>
          </cell>
        </row>
        <row r="3258">
          <cell r="AG3258">
            <v>0.45416731254203191</v>
          </cell>
        </row>
        <row r="3259">
          <cell r="AG3259">
            <v>5.2518124863372817E-2</v>
          </cell>
        </row>
        <row r="3260">
          <cell r="AG3260">
            <v>1.6061197140739735E-2</v>
          </cell>
        </row>
        <row r="3261">
          <cell r="AG3261">
            <v>0.14740574731806322</v>
          </cell>
        </row>
        <row r="3262">
          <cell r="AG3262">
            <v>0.28402628204043456</v>
          </cell>
        </row>
        <row r="3263">
          <cell r="AG3263">
            <v>0.89132041799664807</v>
          </cell>
        </row>
        <row r="3264">
          <cell r="AG3264">
            <v>0.55239032652658704</v>
          </cell>
        </row>
        <row r="3265">
          <cell r="AG3265">
            <v>6.1671146732796132E-2</v>
          </cell>
        </row>
        <row r="3266">
          <cell r="AG3266">
            <v>2.584605059372538E-2</v>
          </cell>
        </row>
        <row r="3267">
          <cell r="AG3267">
            <v>0.37226015191519857</v>
          </cell>
        </row>
        <row r="3268">
          <cell r="AG3268">
            <v>1.0162226798108596</v>
          </cell>
        </row>
        <row r="3269">
          <cell r="AG3269">
            <v>1.1256631149438898</v>
          </cell>
        </row>
        <row r="3270">
          <cell r="AG3270">
            <v>0.37752805002725626</v>
          </cell>
        </row>
        <row r="3271">
          <cell r="AG3271">
            <v>3.9867278725251157E-2</v>
          </cell>
        </row>
        <row r="3272">
          <cell r="AG3272">
            <v>5.622391090727781E-2</v>
          </cell>
        </row>
        <row r="3273">
          <cell r="AG3273">
            <v>8.3134090456417217E-2</v>
          </cell>
        </row>
        <row r="3274">
          <cell r="AG3274">
            <v>7.2542204841063357E-2</v>
          </cell>
        </row>
        <row r="3275">
          <cell r="AG3275">
            <v>4.5496850575023791E-2</v>
          </cell>
        </row>
        <row r="3276">
          <cell r="AG3276">
            <v>1.7563528365364778E-2</v>
          </cell>
        </row>
        <row r="3277">
          <cell r="AG3277">
            <v>0.1922305787917668</v>
          </cell>
        </row>
        <row r="3278">
          <cell r="AG3278" t="e">
            <v>#DIV/0!</v>
          </cell>
        </row>
        <row r="3279">
          <cell r="AG3279">
            <v>0.50035258530248139</v>
          </cell>
        </row>
        <row r="3280">
          <cell r="AG3280">
            <v>0.70850449187389819</v>
          </cell>
        </row>
        <row r="3281">
          <cell r="AG3281">
            <v>6.8474518311502752</v>
          </cell>
        </row>
        <row r="3282">
          <cell r="AG3282">
            <v>19.945203749336109</v>
          </cell>
        </row>
        <row r="3283">
          <cell r="AG3283">
            <v>8.5149118524051257E-2</v>
          </cell>
        </row>
        <row r="3284">
          <cell r="AG3284">
            <v>0.62082522280733643</v>
          </cell>
        </row>
        <row r="3285">
          <cell r="AG3285">
            <v>1.8064581740832735</v>
          </cell>
        </row>
        <row r="3286">
          <cell r="AG3286">
            <v>1.461487236319454</v>
          </cell>
        </row>
        <row r="3287">
          <cell r="AG3287">
            <v>1.1896405351872747E-2</v>
          </cell>
        </row>
        <row r="3288">
          <cell r="AG3288">
            <v>3.2472002627666599</v>
          </cell>
        </row>
        <row r="3289">
          <cell r="AG3289">
            <v>2.0389179781766491</v>
          </cell>
        </row>
        <row r="3290">
          <cell r="AG3290">
            <v>0.54161649221383057</v>
          </cell>
        </row>
        <row r="3291">
          <cell r="AG3291">
            <v>0.39914533491240334</v>
          </cell>
        </row>
        <row r="3292">
          <cell r="AG3292">
            <v>0.36273420563044767</v>
          </cell>
        </row>
        <row r="3293">
          <cell r="AG3293">
            <v>5.9989911172169605E-2</v>
          </cell>
        </row>
        <row r="3294">
          <cell r="AG3294">
            <v>0</v>
          </cell>
        </row>
        <row r="3295">
          <cell r="AG3295">
            <v>7.2330885742642084E-2</v>
          </cell>
        </row>
        <row r="3296">
          <cell r="AG3296">
            <v>4.6153498812412194E-2</v>
          </cell>
        </row>
        <row r="3297">
          <cell r="AG3297">
            <v>6.4267443291094115E-2</v>
          </cell>
        </row>
        <row r="3307">
          <cell r="C3307" t="str">
            <v>Yuling-THP1-21112016-M2-FATP4#5</v>
          </cell>
          <cell r="AG3307">
            <v>9.6213823455216767E-3</v>
          </cell>
        </row>
        <row r="3308">
          <cell r="AG3308">
            <v>3.5566598385421609E-2</v>
          </cell>
        </row>
        <row r="3309">
          <cell r="AG3309">
            <v>5.8629618993193142E-3</v>
          </cell>
        </row>
        <row r="3310">
          <cell r="AG3310">
            <v>4.650680409343156E-2</v>
          </cell>
        </row>
        <row r="3311">
          <cell r="AG3311">
            <v>5.6129812754535588E-2</v>
          </cell>
        </row>
        <row r="3312">
          <cell r="AG3312">
            <v>7.8793791604285946E-3</v>
          </cell>
        </row>
        <row r="3313">
          <cell r="AG3313">
            <v>0.10021186170798332</v>
          </cell>
        </row>
        <row r="3314">
          <cell r="AG3314">
            <v>2.7098094683009596E-2</v>
          </cell>
        </row>
        <row r="3315">
          <cell r="AG3315">
            <v>7.5946555364194784E-2</v>
          </cell>
        </row>
        <row r="3316">
          <cell r="AG3316">
            <v>1.9706153324244285E-2</v>
          </cell>
        </row>
        <row r="3317">
          <cell r="AG3317">
            <v>7.7556508448468984E-3</v>
          </cell>
        </row>
        <row r="3318">
          <cell r="AG3318">
            <v>3.6097608767852035E-2</v>
          </cell>
        </row>
        <row r="3319">
          <cell r="AG3319">
            <v>0</v>
          </cell>
        </row>
        <row r="3320">
          <cell r="AG3320" t="e">
            <v>#DIV/0!</v>
          </cell>
        </row>
        <row r="3321">
          <cell r="AG3321">
            <v>1.0973159938903887</v>
          </cell>
        </row>
        <row r="3322">
          <cell r="AG3322">
            <v>7.5089028618861482</v>
          </cell>
        </row>
        <row r="3323">
          <cell r="AG3323">
            <v>0.74777493725621424</v>
          </cell>
        </row>
        <row r="3324">
          <cell r="AG3324">
            <v>0.25099041935373367</v>
          </cell>
        </row>
        <row r="3325">
          <cell r="AG3325">
            <v>0.17950507167981664</v>
          </cell>
        </row>
        <row r="3326">
          <cell r="AG3326">
            <v>2.4416783455911371</v>
          </cell>
        </row>
        <row r="3327">
          <cell r="AG3327">
            <v>5.0646180869612456</v>
          </cell>
        </row>
        <row r="3328">
          <cell r="AG3328">
            <v>65.463305143875075</v>
          </cell>
        </row>
        <row r="3329">
          <cell r="AG3329">
            <v>36.102427895070186</v>
          </cell>
        </row>
        <row r="3330">
          <cell r="AG3330">
            <v>1.1882300213590926</v>
          </cell>
        </row>
        <row r="3331">
          <cell r="AG3331">
            <v>3.9841901770321781</v>
          </cell>
        </row>
        <row r="3332">
          <cell r="AG3332">
            <v>13.421496679426943</v>
          </cell>
        </row>
        <row r="3333">
          <cell r="AG3333">
            <v>8.5171462477318869</v>
          </cell>
        </row>
        <row r="3334">
          <cell r="AG3334">
            <v>5.4497574204137367</v>
          </cell>
        </row>
        <row r="3335">
          <cell r="AG3335">
            <v>1.7223124384003214</v>
          </cell>
        </row>
        <row r="3336">
          <cell r="AG3336">
            <v>1.1986863338043807</v>
          </cell>
        </row>
        <row r="3337">
          <cell r="AG3337">
            <v>1.5322105937535728</v>
          </cell>
        </row>
        <row r="3338">
          <cell r="AG3338">
            <v>1.9777831185873691</v>
          </cell>
        </row>
        <row r="3339">
          <cell r="AG3339">
            <v>2.7406677018449379</v>
          </cell>
        </row>
        <row r="3340">
          <cell r="AG3340">
            <v>0.10761917446941152</v>
          </cell>
        </row>
        <row r="3341">
          <cell r="AG3341">
            <v>0.15146986713638125</v>
          </cell>
        </row>
        <row r="3342">
          <cell r="AG3342">
            <v>0.20347213463675706</v>
          </cell>
        </row>
        <row r="3343">
          <cell r="AG3343">
            <v>0.26478561612433721</v>
          </cell>
        </row>
        <row r="3344">
          <cell r="AG3344">
            <v>1.1256384074397823</v>
          </cell>
        </row>
        <row r="3345">
          <cell r="AG3345">
            <v>28.984944289172311</v>
          </cell>
        </row>
        <row r="3346">
          <cell r="AG3346">
            <v>7.0736073534892627</v>
          </cell>
        </row>
        <row r="3347">
          <cell r="AG3347">
            <v>4.4137209624315989</v>
          </cell>
        </row>
        <row r="3348">
          <cell r="AG3348">
            <v>14.134451860510918</v>
          </cell>
        </row>
        <row r="3349">
          <cell r="AG3349">
            <v>0</v>
          </cell>
        </row>
        <row r="3350">
          <cell r="AG3350">
            <v>5.9311643585783971</v>
          </cell>
        </row>
        <row r="3351">
          <cell r="AG3351">
            <v>2.6569730192230252</v>
          </cell>
        </row>
        <row r="3352">
          <cell r="AG3352" t="e">
            <v>#DIV/0!</v>
          </cell>
        </row>
        <row r="3353">
          <cell r="AG3353">
            <v>1.7547185346489854E-2</v>
          </cell>
        </row>
        <row r="3354">
          <cell r="AG3354">
            <v>0.25098727163746887</v>
          </cell>
        </row>
        <row r="3355">
          <cell r="AG3355">
            <v>0.41638179521061119</v>
          </cell>
        </row>
        <row r="3356">
          <cell r="AG3356">
            <v>9.3765042319262928E-2</v>
          </cell>
        </row>
        <row r="3357">
          <cell r="AG3357">
            <v>2.9537370426578305E-3</v>
          </cell>
        </row>
        <row r="3358">
          <cell r="AG3358">
            <v>0.12871101435163615</v>
          </cell>
        </row>
        <row r="3359">
          <cell r="AG3359">
            <v>0.27487272444429495</v>
          </cell>
        </row>
        <row r="3360">
          <cell r="AG3360">
            <v>0.81230025179390863</v>
          </cell>
        </row>
        <row r="3361">
          <cell r="AG3361">
            <v>0.60997254937802303</v>
          </cell>
        </row>
        <row r="3362">
          <cell r="AG3362">
            <v>4.1388009654510345E-2</v>
          </cell>
        </row>
        <row r="3363">
          <cell r="AG3363">
            <v>5.1806923130972267E-3</v>
          </cell>
        </row>
        <row r="3364">
          <cell r="AG3364">
            <v>0.34003992889361417</v>
          </cell>
        </row>
        <row r="3365">
          <cell r="AG3365">
            <v>0.99640960685649804</v>
          </cell>
        </row>
        <row r="3366">
          <cell r="AG3366">
            <v>1.0519259733570512</v>
          </cell>
        </row>
        <row r="3367">
          <cell r="AG3367">
            <v>0.39698155149304776</v>
          </cell>
        </row>
        <row r="3368">
          <cell r="AG3368">
            <v>5.1146348384762522E-2</v>
          </cell>
        </row>
        <row r="3369">
          <cell r="AG3369">
            <v>7.5341922301428901E-2</v>
          </cell>
        </row>
        <row r="3370">
          <cell r="AG3370">
            <v>8.6078523864574416E-2</v>
          </cell>
        </row>
        <row r="3371">
          <cell r="AG3371">
            <v>7.3942403425321809E-2</v>
          </cell>
        </row>
        <row r="3372">
          <cell r="AG3372">
            <v>4.2852632976489238E-2</v>
          </cell>
        </row>
        <row r="3373">
          <cell r="AG3373">
            <v>3.7339094297253635E-2</v>
          </cell>
        </row>
        <row r="3374">
          <cell r="AG3374">
            <v>6.4073874239683123E-2</v>
          </cell>
        </row>
        <row r="3375">
          <cell r="AG3375" t="e">
            <v>#DIV/0!</v>
          </cell>
        </row>
        <row r="3376">
          <cell r="AG3376">
            <v>0.45729971570775024</v>
          </cell>
        </row>
        <row r="3377">
          <cell r="AG3377">
            <v>0.8202599972564667</v>
          </cell>
        </row>
        <row r="3378">
          <cell r="AG3378">
            <v>6.7773730879402363</v>
          </cell>
        </row>
        <row r="3379">
          <cell r="AG3379">
            <v>19.988135469497138</v>
          </cell>
        </row>
        <row r="3380">
          <cell r="AG3380">
            <v>5.3299117904774387E-2</v>
          </cell>
        </row>
        <row r="3381">
          <cell r="AG3381">
            <v>0.55074069985147744</v>
          </cell>
        </row>
        <row r="3382">
          <cell r="AG3382">
            <v>1.6599892540794479</v>
          </cell>
        </row>
        <row r="3383">
          <cell r="AG3383">
            <v>1.7644124241806547</v>
          </cell>
        </row>
        <row r="3384">
          <cell r="AG3384">
            <v>0.23848487529702253</v>
          </cell>
        </row>
        <row r="3385">
          <cell r="AG3385">
            <v>2.8022504070829322</v>
          </cell>
        </row>
        <row r="3386">
          <cell r="AG3386">
            <v>2.5161978025575138</v>
          </cell>
        </row>
        <row r="3387">
          <cell r="AG3387">
            <v>0.66666258739243967</v>
          </cell>
        </row>
        <row r="3388">
          <cell r="AG3388">
            <v>0.11750871287051164</v>
          </cell>
        </row>
        <row r="3389">
          <cell r="AG3389">
            <v>0.18251118629840363</v>
          </cell>
        </row>
        <row r="3390">
          <cell r="AG3390">
            <v>0.27386331246372742</v>
          </cell>
        </row>
        <row r="3391">
          <cell r="AG3391">
            <v>0.17294626295127905</v>
          </cell>
        </row>
        <row r="3392">
          <cell r="AG3392">
            <v>0.23326636033370096</v>
          </cell>
        </row>
        <row r="3393">
          <cell r="AG3393">
            <v>8.2369386515689508E-2</v>
          </cell>
        </row>
        <row r="3394">
          <cell r="AG3394">
            <v>9.2782302555445006E-2</v>
          </cell>
        </row>
        <row r="3404">
          <cell r="C3404" t="str">
            <v>Yuling-THP1-21112016-M2-FATP4#6</v>
          </cell>
          <cell r="AG3404">
            <v>1.6711680404808669E-2</v>
          </cell>
        </row>
        <row r="3405">
          <cell r="AG3405">
            <v>1.4280636988360322E-2</v>
          </cell>
        </row>
        <row r="3406">
          <cell r="AG3406">
            <v>1.5593767912638033E-2</v>
          </cell>
        </row>
        <row r="3407">
          <cell r="AG3407">
            <v>1.6699087883803605E-2</v>
          </cell>
        </row>
        <row r="3408">
          <cell r="AG3408">
            <v>5.9866813388923495E-2</v>
          </cell>
        </row>
        <row r="3409">
          <cell r="AG3409">
            <v>1.600148980056499E-2</v>
          </cell>
        </row>
        <row r="3410">
          <cell r="AG3410">
            <v>3.0119361854590982E-2</v>
          </cell>
        </row>
        <row r="3411">
          <cell r="AG3411">
            <v>4.7932028771599772E-2</v>
          </cell>
        </row>
        <row r="3412">
          <cell r="AG3412">
            <v>4.1492736777820602E-2</v>
          </cell>
        </row>
        <row r="3413">
          <cell r="AG3413">
            <v>1.3855526400352512E-2</v>
          </cell>
        </row>
        <row r="3414">
          <cell r="AG3414">
            <v>3.6590768469706755E-2</v>
          </cell>
        </row>
        <row r="3415">
          <cell r="AG3415">
            <v>2.948319322105452E-2</v>
          </cell>
        </row>
        <row r="3416">
          <cell r="AG3416">
            <v>3.4179010909777097E-2</v>
          </cell>
        </row>
        <row r="3417">
          <cell r="AG3417" t="e">
            <v>#DIV/0!</v>
          </cell>
        </row>
        <row r="3418">
          <cell r="AG3418">
            <v>0.74861505934910832</v>
          </cell>
        </row>
        <row r="3419">
          <cell r="AG3419">
            <v>4.4169696919619952</v>
          </cell>
        </row>
        <row r="3420">
          <cell r="AG3420">
            <v>8.3952726371302173</v>
          </cell>
        </row>
        <row r="3421">
          <cell r="AG3421">
            <v>1.2150218237388879</v>
          </cell>
        </row>
        <row r="3422">
          <cell r="AG3422">
            <v>0.30284409352826552</v>
          </cell>
        </row>
        <row r="3423">
          <cell r="AG3423">
            <v>1.347101363490347</v>
          </cell>
        </row>
        <row r="3424">
          <cell r="AG3424">
            <v>3.4962595669568186</v>
          </cell>
        </row>
        <row r="3425">
          <cell r="AG3425">
            <v>62.550414995490847</v>
          </cell>
        </row>
        <row r="3426">
          <cell r="AG3426">
            <v>36.605571787939084</v>
          </cell>
        </row>
        <row r="3427">
          <cell r="AG3427">
            <v>0.15677835735786111</v>
          </cell>
        </row>
        <row r="3428">
          <cell r="AG3428">
            <v>4.2662578701119616</v>
          </cell>
        </row>
        <row r="3429">
          <cell r="AG3429">
            <v>10.903989596931389</v>
          </cell>
        </row>
        <row r="3430">
          <cell r="AG3430">
            <v>8.8275915530748748</v>
          </cell>
        </row>
        <row r="3431">
          <cell r="AG3431">
            <v>4.6346464828520268</v>
          </cell>
        </row>
        <row r="3432">
          <cell r="AG3432">
            <v>1.2542847126796035</v>
          </cell>
        </row>
        <row r="3433">
          <cell r="AG3433">
            <v>0.68041804570716646</v>
          </cell>
        </row>
        <row r="3434">
          <cell r="AG3434">
            <v>0.87801594769478297</v>
          </cell>
        </row>
        <row r="3435">
          <cell r="AG3435">
            <v>2.015583471830809</v>
          </cell>
        </row>
        <row r="3436">
          <cell r="AG3436">
            <v>1.9910581444637101</v>
          </cell>
        </row>
        <row r="3437">
          <cell r="AG3437">
            <v>0.67098460451460007</v>
          </cell>
        </row>
        <row r="3438">
          <cell r="AG3438">
            <v>0.19282142223829093</v>
          </cell>
        </row>
        <row r="3439">
          <cell r="AG3439">
            <v>8.616290636236637E-2</v>
          </cell>
        </row>
        <row r="3440">
          <cell r="AG3440">
            <v>0.4781044745685965</v>
          </cell>
        </row>
        <row r="3441">
          <cell r="AG3441">
            <v>0.26880035433113075</v>
          </cell>
        </row>
        <row r="3442">
          <cell r="AG3442">
            <v>27.942397901828826</v>
          </cell>
        </row>
        <row r="3443">
          <cell r="AG3443">
            <v>7.5165450256922277</v>
          </cell>
        </row>
        <row r="3444">
          <cell r="AG3444">
            <v>4.7852501392269886</v>
          </cell>
        </row>
        <row r="3445">
          <cell r="AG3445">
            <v>13.738107955813021</v>
          </cell>
        </row>
        <row r="3446">
          <cell r="AG3446">
            <v>0</v>
          </cell>
        </row>
        <row r="3447">
          <cell r="AG3447">
            <v>5.5640823817560658</v>
          </cell>
        </row>
        <row r="3448">
          <cell r="AG3448">
            <v>2.4193230586485122</v>
          </cell>
        </row>
        <row r="3449">
          <cell r="AG3449" t="e">
            <v>#DIV/0!</v>
          </cell>
        </row>
        <row r="3450">
          <cell r="AG3450">
            <v>1.6721282127685446E-2</v>
          </cell>
        </row>
        <row r="3451">
          <cell r="AG3451">
            <v>0.1988231510626158</v>
          </cell>
        </row>
        <row r="3452">
          <cell r="AG3452">
            <v>0.30050136277424722</v>
          </cell>
        </row>
        <row r="3453">
          <cell r="AG3453">
            <v>3.9576269833884833E-2</v>
          </cell>
        </row>
        <row r="3454">
          <cell r="AG3454">
            <v>4.8944803232282902E-3</v>
          </cell>
        </row>
        <row r="3455">
          <cell r="AG3455">
            <v>7.5366548682781226E-2</v>
          </cell>
        </row>
        <row r="3456">
          <cell r="AG3456">
            <v>0.19559313629152586</v>
          </cell>
        </row>
        <row r="3457">
          <cell r="AG3457">
            <v>0.68819174325733368</v>
          </cell>
        </row>
        <row r="3458">
          <cell r="AG3458">
            <v>0.40992836479249112</v>
          </cell>
        </row>
        <row r="3459">
          <cell r="AG3459">
            <v>3.9730875916001294E-2</v>
          </cell>
        </row>
        <row r="3460">
          <cell r="AG3460">
            <v>2.3446960991259334E-2</v>
          </cell>
        </row>
        <row r="3461">
          <cell r="AG3461">
            <v>0.26244757920682332</v>
          </cell>
        </row>
        <row r="3462">
          <cell r="AG3462">
            <v>0.80873827784478003</v>
          </cell>
        </row>
        <row r="3463">
          <cell r="AG3463">
            <v>0.83574917682957917</v>
          </cell>
        </row>
        <row r="3464">
          <cell r="AG3464">
            <v>0.28963255056973913</v>
          </cell>
        </row>
        <row r="3465">
          <cell r="AG3465">
            <v>1.8099677441157432E-2</v>
          </cell>
        </row>
        <row r="3466">
          <cell r="AG3466">
            <v>5.0821793034144858E-2</v>
          </cell>
        </row>
        <row r="3467">
          <cell r="AG3467">
            <v>6.4835626199820084E-2</v>
          </cell>
        </row>
        <row r="3468">
          <cell r="AG3468">
            <v>4.3633180933012022E-2</v>
          </cell>
        </row>
        <row r="3469">
          <cell r="AG3469">
            <v>4.2462487823728773E-2</v>
          </cell>
        </row>
        <row r="3470">
          <cell r="AG3470">
            <v>1.811111606118438E-2</v>
          </cell>
        </row>
        <row r="3471">
          <cell r="AG3471">
            <v>2.3969055233906685E-2</v>
          </cell>
        </row>
        <row r="3472">
          <cell r="AG3472" t="e">
            <v>#DIV/0!</v>
          </cell>
        </row>
        <row r="3473">
          <cell r="AG3473">
            <v>0.53835707792472964</v>
          </cell>
        </row>
        <row r="3474">
          <cell r="AG3474">
            <v>0.49027281685023494</v>
          </cell>
        </row>
        <row r="3475">
          <cell r="AG3475">
            <v>5.7505308214624424</v>
          </cell>
        </row>
        <row r="3476">
          <cell r="AG3476">
            <v>15.7361537150058</v>
          </cell>
        </row>
        <row r="3477">
          <cell r="AG3477">
            <v>0.10771949881591061</v>
          </cell>
        </row>
        <row r="3478">
          <cell r="AG3478">
            <v>0.51193745335557139</v>
          </cell>
        </row>
        <row r="3479">
          <cell r="AG3479">
            <v>1.2678604178659603</v>
          </cell>
        </row>
        <row r="3480">
          <cell r="AG3480">
            <v>1.1572299050581434</v>
          </cell>
        </row>
        <row r="3481">
          <cell r="AG3481">
            <v>0.13062681903530218</v>
          </cell>
        </row>
        <row r="3482">
          <cell r="AG3482">
            <v>1.9609383181731697</v>
          </cell>
        </row>
        <row r="3483">
          <cell r="AG3483">
            <v>1.4666736012347097</v>
          </cell>
        </row>
        <row r="3484">
          <cell r="AG3484">
            <v>0.38090885990117634</v>
          </cell>
        </row>
        <row r="3485">
          <cell r="AG3485">
            <v>8.771700425947393E-2</v>
          </cell>
        </row>
        <row r="3486">
          <cell r="AG3486">
            <v>0.28412811436462648</v>
          </cell>
        </row>
        <row r="3487">
          <cell r="AG3487">
            <v>0.1008224064361854</v>
          </cell>
        </row>
        <row r="3488">
          <cell r="AG3488">
            <v>8.8433883672296543E-2</v>
          </cell>
        </row>
        <row r="3489">
          <cell r="AG3489">
            <v>0.12748741539832437</v>
          </cell>
        </row>
        <row r="3490">
          <cell r="AG3490">
            <v>7.4608968547662472E-3</v>
          </cell>
        </row>
        <row r="3491">
          <cell r="AG3491">
            <v>6.0093862376282697E-2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topLeftCell="A10" workbookViewId="0">
      <selection activeCell="O25" sqref="O25"/>
    </sheetView>
  </sheetViews>
  <sheetFormatPr baseColWidth="10" defaultRowHeight="15" x14ac:dyDescent="0.25"/>
  <cols>
    <col min="1" max="1" width="20" customWidth="1"/>
    <col min="2" max="2" width="10" customWidth="1"/>
    <col min="3" max="3" width="9.140625" customWidth="1"/>
    <col min="4" max="4" width="9" customWidth="1"/>
    <col min="5" max="5" width="9.28515625" customWidth="1"/>
    <col min="6" max="6" width="8.42578125" customWidth="1"/>
    <col min="7" max="7" width="9.28515625" customWidth="1"/>
    <col min="8" max="9" width="9" customWidth="1"/>
    <col min="10" max="10" width="8.85546875" customWidth="1"/>
    <col min="11" max="11" width="8.7109375" customWidth="1"/>
    <col min="12" max="12" width="8.85546875" customWidth="1"/>
    <col min="13" max="13" width="10.5703125" customWidth="1"/>
  </cols>
  <sheetData>
    <row r="1" spans="1:13" ht="18.75" x14ac:dyDescent="0.3">
      <c r="A1" s="76" t="s">
        <v>144</v>
      </c>
    </row>
    <row r="2" spans="1:13" ht="15.75" x14ac:dyDescent="0.25">
      <c r="A2" s="77" t="s">
        <v>145</v>
      </c>
      <c r="B2" s="102" t="s">
        <v>146</v>
      </c>
      <c r="C2" s="102"/>
      <c r="D2" s="102"/>
      <c r="E2" s="102"/>
      <c r="F2" s="102"/>
      <c r="G2" s="102"/>
      <c r="H2" s="103" t="s">
        <v>147</v>
      </c>
      <c r="I2" s="103"/>
      <c r="J2" s="103"/>
      <c r="K2" s="103"/>
      <c r="L2" s="103"/>
      <c r="M2" s="103"/>
    </row>
    <row r="3" spans="1:13" x14ac:dyDescent="0.25">
      <c r="A3" s="78" t="s">
        <v>148</v>
      </c>
      <c r="B3" s="79">
        <v>9.7198898616647159E-3</v>
      </c>
      <c r="C3" s="79">
        <v>5.9379410867651233E-3</v>
      </c>
      <c r="D3" s="79">
        <v>1.7137032220861843E-2</v>
      </c>
      <c r="E3" s="79">
        <v>4.4251572726882781E-3</v>
      </c>
      <c r="F3" s="79">
        <v>4.0707703680088435E-3</v>
      </c>
      <c r="G3" s="79">
        <v>2.6647493791949629E-3</v>
      </c>
      <c r="H3" s="80">
        <v>5.3400979022472919E-3</v>
      </c>
      <c r="I3" s="80">
        <v>1.086838424797342E-2</v>
      </c>
      <c r="J3" s="80">
        <v>5.7046889065654853E-3</v>
      </c>
      <c r="K3" s="80">
        <v>8.4085780784541406E-3</v>
      </c>
      <c r="L3" s="80">
        <v>7.1005866995757028E-3</v>
      </c>
      <c r="M3" s="80">
        <v>5.6937034114464564E-3</v>
      </c>
    </row>
    <row r="4" spans="1:13" x14ac:dyDescent="0.25">
      <c r="A4" s="78" t="s">
        <v>149</v>
      </c>
      <c r="B4" s="79">
        <v>1.6631308627853333E-2</v>
      </c>
      <c r="C4" s="79">
        <v>1.1623381450312432E-2</v>
      </c>
      <c r="D4" s="79">
        <v>1.598900936198578E-2</v>
      </c>
      <c r="E4" s="79">
        <v>2.2399898828130813E-3</v>
      </c>
      <c r="F4" s="79">
        <v>2.3001657183517508E-3</v>
      </c>
      <c r="G4" s="79">
        <v>1.9940485157927323E-3</v>
      </c>
      <c r="H4" s="80">
        <v>5.6865644884922127E-3</v>
      </c>
      <c r="I4" s="80">
        <v>6.4917593427107857E-3</v>
      </c>
      <c r="J4" s="80">
        <v>6.4713453843182238E-3</v>
      </c>
      <c r="K4" s="80">
        <v>1.105117073271227E-2</v>
      </c>
      <c r="L4" s="80">
        <v>9.8370930200532194E-3</v>
      </c>
      <c r="M4" s="80">
        <v>5.3252518429376958E-3</v>
      </c>
    </row>
    <row r="5" spans="1:13" x14ac:dyDescent="0.25">
      <c r="A5" s="78" t="s">
        <v>150</v>
      </c>
      <c r="B5" s="79">
        <v>1.3801482741499817E-2</v>
      </c>
      <c r="C5" s="79">
        <v>1.0193206927493806E-2</v>
      </c>
      <c r="D5" s="79">
        <v>3.485704513848905E-2</v>
      </c>
      <c r="E5" s="79">
        <v>3.9100622459761036E-2</v>
      </c>
      <c r="F5" s="79">
        <v>3.1571511407687915E-2</v>
      </c>
      <c r="G5" s="79">
        <v>1.5660677996022047E-2</v>
      </c>
      <c r="H5" s="80">
        <v>1.3250793178600952E-2</v>
      </c>
      <c r="I5" s="80">
        <v>2.5315904349086885E-2</v>
      </c>
      <c r="J5" s="80">
        <v>1.2188232822316309E-2</v>
      </c>
      <c r="K5" s="80">
        <v>1.5529283768983082E-2</v>
      </c>
      <c r="L5" s="80">
        <v>1.5580928978040079E-2</v>
      </c>
      <c r="M5" s="80">
        <v>1.0598366318080289E-2</v>
      </c>
    </row>
    <row r="6" spans="1:13" x14ac:dyDescent="0.25">
      <c r="A6" s="78" t="s">
        <v>151</v>
      </c>
      <c r="B6" s="79">
        <v>0.10028197507506224</v>
      </c>
      <c r="C6" s="79">
        <v>5.8812805059951963E-2</v>
      </c>
      <c r="D6" s="79">
        <v>0.11016557852328852</v>
      </c>
      <c r="E6" s="79">
        <v>2.3651938186460868E-2</v>
      </c>
      <c r="F6" s="79">
        <v>1.9079309206262017E-2</v>
      </c>
      <c r="G6" s="79">
        <v>1.4144502579410302E-2</v>
      </c>
      <c r="H6" s="80">
        <v>6.366204207986681E-2</v>
      </c>
      <c r="I6" s="80">
        <v>8.1515821745531306E-2</v>
      </c>
      <c r="J6" s="80">
        <v>7.9129330127827871E-2</v>
      </c>
      <c r="K6" s="80">
        <v>0.11905288241207826</v>
      </c>
      <c r="L6" s="80">
        <v>7.4647050822331307E-2</v>
      </c>
      <c r="M6" s="80">
        <v>7.2767148235247825E-2</v>
      </c>
    </row>
    <row r="7" spans="1:13" x14ac:dyDescent="0.25">
      <c r="A7" s="78" t="s">
        <v>152</v>
      </c>
      <c r="B7" s="79">
        <v>1.6126762941916272E-4</v>
      </c>
      <c r="C7" s="79">
        <v>1.0287098324432467E-4</v>
      </c>
      <c r="D7" s="79">
        <v>2.3204605440636222E-4</v>
      </c>
      <c r="E7" s="79">
        <v>4.4317294502710608E-4</v>
      </c>
      <c r="F7" s="79">
        <v>2.3615931016586272E-4</v>
      </c>
      <c r="G7" s="79">
        <v>6.5104657370867558E-5</v>
      </c>
      <c r="H7" s="80">
        <v>8.8437216748211224E-5</v>
      </c>
      <c r="I7" s="80">
        <v>2.5868830849683168E-5</v>
      </c>
      <c r="J7" s="80">
        <v>2.5848217201950301E-4</v>
      </c>
      <c r="K7" s="80">
        <v>8.2591558099208594E-5</v>
      </c>
      <c r="L7" s="80">
        <v>1.5765364623977372E-4</v>
      </c>
      <c r="M7" s="80">
        <v>6.1276181799518E-5</v>
      </c>
    </row>
    <row r="8" spans="1:13" x14ac:dyDescent="0.25">
      <c r="A8" s="78" t="s">
        <v>153</v>
      </c>
      <c r="B8" s="79">
        <v>2.3335103530755441E-3</v>
      </c>
      <c r="C8" s="79">
        <v>2.5097722782019103E-3</v>
      </c>
      <c r="D8" s="79">
        <v>2.515945700253909E-3</v>
      </c>
      <c r="E8" s="79">
        <v>7.9578267809794247E-3</v>
      </c>
      <c r="F8" s="79">
        <v>5.2013427636431776E-3</v>
      </c>
      <c r="G8" s="79">
        <v>3.3688712451087721E-3</v>
      </c>
      <c r="H8" s="80">
        <v>1.6681612226393018E-3</v>
      </c>
      <c r="I8" s="80">
        <v>1.6393923697952575E-3</v>
      </c>
      <c r="J8" s="80">
        <v>7.4584357042471565E-4</v>
      </c>
      <c r="K8" s="80">
        <v>1.5317029632181671E-3</v>
      </c>
      <c r="L8" s="80">
        <v>1.7384884005792582E-3</v>
      </c>
      <c r="M8" s="80">
        <v>1.531630051082318E-3</v>
      </c>
    </row>
    <row r="9" spans="1:13" x14ac:dyDescent="0.25">
      <c r="A9" s="78" t="s">
        <v>154</v>
      </c>
      <c r="B9" s="79">
        <v>5.7427968765619203E-2</v>
      </c>
      <c r="C9" s="79">
        <v>4.3597785726027218E-2</v>
      </c>
      <c r="D9" s="79">
        <v>3.8311122254491639E-2</v>
      </c>
      <c r="E9" s="79">
        <v>1.0920729115876477E-2</v>
      </c>
      <c r="F9" s="79">
        <v>7.2423247109370814E-3</v>
      </c>
      <c r="G9" s="79">
        <v>1.0039694757922622E-2</v>
      </c>
      <c r="H9" s="80">
        <v>3.5074128546448015E-2</v>
      </c>
      <c r="I9" s="80">
        <v>3.3627892295038715E-2</v>
      </c>
      <c r="J9" s="80">
        <v>4.3864275068656575E-2</v>
      </c>
      <c r="K9" s="80">
        <v>6.0664097711554454E-2</v>
      </c>
      <c r="L9" s="80">
        <v>4.4177472756062569E-2</v>
      </c>
      <c r="M9" s="80">
        <v>3.9813707274315886E-2</v>
      </c>
    </row>
    <row r="10" spans="1:13" x14ac:dyDescent="0.25">
      <c r="A10" s="78" t="s">
        <v>155</v>
      </c>
      <c r="B10" s="79">
        <v>1.1639720066767847E-2</v>
      </c>
      <c r="C10" s="79">
        <v>1.3587841603809398E-2</v>
      </c>
      <c r="D10" s="79">
        <v>3.4847568167271979E-3</v>
      </c>
      <c r="E10" s="79">
        <v>6.8276299871406895E-3</v>
      </c>
      <c r="F10" s="79">
        <v>1.948281927874668E-3</v>
      </c>
      <c r="G10" s="79">
        <v>8.4890614398099029E-3</v>
      </c>
      <c r="H10" s="80">
        <v>6.6022247689388712E-3</v>
      </c>
      <c r="I10" s="80">
        <v>1.5312337025090105E-3</v>
      </c>
      <c r="J10" s="80">
        <v>7.5817830816790185E-3</v>
      </c>
      <c r="K10" s="80">
        <v>9.8288761170682165E-3</v>
      </c>
      <c r="L10" s="80">
        <v>7.0906175904535441E-3</v>
      </c>
      <c r="M10" s="80">
        <v>7.8951004485272192E-3</v>
      </c>
    </row>
    <row r="11" spans="1:13" x14ac:dyDescent="0.25">
      <c r="A11" s="78" t="s">
        <v>156</v>
      </c>
      <c r="B11" s="79">
        <v>0.21199712312096186</v>
      </c>
      <c r="C11" s="79">
        <v>0.14636560511580618</v>
      </c>
      <c r="D11" s="79">
        <v>0.22269253607050429</v>
      </c>
      <c r="E11" s="79">
        <v>9.5567066630746961E-2</v>
      </c>
      <c r="F11" s="79">
        <v>7.1649865412931307E-2</v>
      </c>
      <c r="G11" s="79">
        <v>5.6426710570632206E-2</v>
      </c>
      <c r="H11" s="80">
        <v>0.13137244940398166</v>
      </c>
      <c r="I11" s="80">
        <v>0.16101625688349505</v>
      </c>
      <c r="J11" s="80">
        <v>0.1559439811338077</v>
      </c>
      <c r="K11" s="80">
        <v>0.22614918334216777</v>
      </c>
      <c r="L11" s="80">
        <v>0.16032989191333546</v>
      </c>
      <c r="M11" s="80">
        <v>0.14368618376343723</v>
      </c>
    </row>
    <row r="12" spans="1:13" x14ac:dyDescent="0.25">
      <c r="A12" s="78"/>
      <c r="B12" s="79"/>
      <c r="C12" s="79"/>
      <c r="D12" s="79"/>
      <c r="E12" s="79"/>
      <c r="F12" s="79"/>
      <c r="G12" s="79"/>
      <c r="H12" s="80"/>
      <c r="I12" s="80"/>
      <c r="J12" s="80"/>
      <c r="K12" s="80"/>
      <c r="L12" s="80"/>
      <c r="M12" s="80"/>
    </row>
    <row r="13" spans="1:13" x14ac:dyDescent="0.25">
      <c r="B13" s="104" t="s">
        <v>25</v>
      </c>
      <c r="C13" s="104"/>
      <c r="D13" s="104"/>
      <c r="E13" s="104"/>
      <c r="F13" s="104"/>
      <c r="G13" s="104"/>
      <c r="H13" s="105" t="s">
        <v>26</v>
      </c>
      <c r="I13" s="105"/>
      <c r="J13" s="105"/>
      <c r="K13" s="105"/>
      <c r="L13" s="105"/>
      <c r="M13" s="105"/>
    </row>
    <row r="14" spans="1:13" x14ac:dyDescent="0.25">
      <c r="A14" s="78" t="s">
        <v>148</v>
      </c>
      <c r="B14" s="79">
        <v>3.3996379017671792E-3</v>
      </c>
      <c r="C14" s="79">
        <v>2.994530090174525E-3</v>
      </c>
      <c r="D14" s="79">
        <v>2.3368398956101831E-3</v>
      </c>
      <c r="E14" s="79">
        <v>2.5008755130611477E-2</v>
      </c>
      <c r="F14" s="79">
        <v>5.9361547514743401E-2</v>
      </c>
      <c r="G14" s="79">
        <v>3.1561050228534194E-3</v>
      </c>
      <c r="H14" s="80">
        <v>3.9580930919888291E-2</v>
      </c>
      <c r="I14" s="80">
        <v>5.3093157051352473E-3</v>
      </c>
      <c r="J14" s="80">
        <v>1.6714613046724416E-2</v>
      </c>
      <c r="K14" s="80">
        <v>1.2967648357501043E-2</v>
      </c>
      <c r="L14" s="80">
        <v>2.1439478559247748E-3</v>
      </c>
      <c r="M14" s="80">
        <v>7.7668601098904696E-3</v>
      </c>
    </row>
    <row r="15" spans="1:13" x14ac:dyDescent="0.25">
      <c r="A15" s="78" t="s">
        <v>149</v>
      </c>
      <c r="B15" s="79">
        <v>3.3946830385045467E-3</v>
      </c>
      <c r="C15" s="79">
        <v>2.0927850202069188E-3</v>
      </c>
      <c r="D15" s="79">
        <v>1.9243017714850989E-3</v>
      </c>
      <c r="E15" s="79">
        <v>2.6684511047232455E-2</v>
      </c>
      <c r="F15" s="79">
        <v>4.132404981765516E-2</v>
      </c>
      <c r="G15" s="79">
        <v>4.8774912187020819E-3</v>
      </c>
      <c r="H15" s="80">
        <v>4.245758937850079E-2</v>
      </c>
      <c r="I15" s="80">
        <v>2.4026993708191244E-3</v>
      </c>
      <c r="J15" s="80">
        <v>1.7559002446617331E-2</v>
      </c>
      <c r="K15" s="80">
        <v>1.94297249772078E-2</v>
      </c>
      <c r="L15" s="80">
        <v>3.6665197380658494E-3</v>
      </c>
      <c r="M15" s="80">
        <v>1.5814730886392226E-2</v>
      </c>
    </row>
    <row r="16" spans="1:13" x14ac:dyDescent="0.25">
      <c r="A16" s="78" t="s">
        <v>150</v>
      </c>
      <c r="B16" s="79">
        <v>1.0055142413647461E-2</v>
      </c>
      <c r="C16" s="79">
        <v>1.2345022008388391E-2</v>
      </c>
      <c r="D16" s="79">
        <v>7.4120728498523122E-3</v>
      </c>
      <c r="E16" s="79">
        <v>2.010814836670495E-2</v>
      </c>
      <c r="F16" s="79">
        <v>0.11474677268134452</v>
      </c>
      <c r="G16" s="79">
        <v>9.0102281912730793E-3</v>
      </c>
      <c r="H16" s="80">
        <v>0.10902653504711224</v>
      </c>
      <c r="I16" s="80">
        <v>6.0246229538670815E-2</v>
      </c>
      <c r="J16" s="80">
        <v>4.0748778940688707E-2</v>
      </c>
      <c r="K16" s="80">
        <v>3.294511600562549E-2</v>
      </c>
      <c r="L16" s="80">
        <v>1.1585015764383578E-2</v>
      </c>
      <c r="M16" s="80">
        <v>2.035964782366809E-2</v>
      </c>
    </row>
    <row r="17" spans="1:13" x14ac:dyDescent="0.25">
      <c r="A17" s="78" t="s">
        <v>151</v>
      </c>
      <c r="B17" s="79">
        <v>1.5384663238779484E-2</v>
      </c>
      <c r="C17" s="79">
        <v>9.5728723485847805E-3</v>
      </c>
      <c r="D17" s="79">
        <v>8.8110166856163481E-3</v>
      </c>
      <c r="E17" s="81">
        <v>0.1395486503089014</v>
      </c>
      <c r="F17" s="81">
        <v>0.20790154246454851</v>
      </c>
      <c r="G17" s="79">
        <v>2.0843277959309646E-2</v>
      </c>
      <c r="H17" s="82">
        <v>0.36793706822568339</v>
      </c>
      <c r="I17" s="83">
        <v>2.9318598009552867E-2</v>
      </c>
      <c r="J17" s="82">
        <v>0.1325290709814412</v>
      </c>
      <c r="K17" s="82">
        <v>0.17675041855617696</v>
      </c>
      <c r="L17" s="83">
        <v>3.1418578632584487E-2</v>
      </c>
      <c r="M17" s="80">
        <v>9.6470483194540241E-2</v>
      </c>
    </row>
    <row r="18" spans="1:13" x14ac:dyDescent="0.25">
      <c r="A18" s="78" t="s">
        <v>152</v>
      </c>
      <c r="B18" s="79">
        <v>7.2735966900024836E-5</v>
      </c>
      <c r="C18" s="79">
        <v>9.3429783437632696E-5</v>
      </c>
      <c r="D18" s="79">
        <v>1.0458035898600316E-4</v>
      </c>
      <c r="E18" s="79">
        <v>3.517278410564076E-4</v>
      </c>
      <c r="F18" s="79">
        <v>5.1322748648672352E-4</v>
      </c>
      <c r="G18" s="79">
        <v>1.2514415045535376E-4</v>
      </c>
      <c r="H18" s="80">
        <v>9.3655874688758161E-4</v>
      </c>
      <c r="I18" s="80">
        <v>5.7341794723789996E-5</v>
      </c>
      <c r="J18" s="80">
        <v>1.8324505116811885E-4</v>
      </c>
      <c r="K18" s="80">
        <v>1.9007523135560619E-4</v>
      </c>
      <c r="L18" s="80">
        <v>2.5118683210494683E-4</v>
      </c>
      <c r="M18" s="80">
        <v>3.5601003813485679E-4</v>
      </c>
    </row>
    <row r="19" spans="1:13" x14ac:dyDescent="0.25">
      <c r="A19" s="78" t="s">
        <v>153</v>
      </c>
      <c r="B19" s="79">
        <v>3.495301376385779E-3</v>
      </c>
      <c r="C19" s="79">
        <v>2.5746403040485008E-3</v>
      </c>
      <c r="D19" s="79">
        <v>2.2550055664254292E-3</v>
      </c>
      <c r="E19" s="79">
        <v>1.9621945439969417E-3</v>
      </c>
      <c r="F19" s="79">
        <v>1.0525020015783766E-2</v>
      </c>
      <c r="G19" s="79">
        <v>2.7920250628285328E-3</v>
      </c>
      <c r="H19" s="80">
        <v>5.8031970036678008E-3</v>
      </c>
      <c r="I19" s="80">
        <v>1.0177806691196058E-2</v>
      </c>
      <c r="J19" s="80">
        <v>1.9484044615625418E-3</v>
      </c>
      <c r="K19" s="80">
        <v>2.8351607230860921E-3</v>
      </c>
      <c r="L19" s="80">
        <v>2.5817914141125983E-3</v>
      </c>
      <c r="M19" s="80">
        <v>1.7928664646069399E-3</v>
      </c>
    </row>
    <row r="20" spans="1:13" x14ac:dyDescent="0.25">
      <c r="A20" s="78" t="s">
        <v>154</v>
      </c>
      <c r="B20" s="79">
        <v>1.1490404351993918E-2</v>
      </c>
      <c r="C20" s="79">
        <v>8.4456887847329017E-3</v>
      </c>
      <c r="D20" s="79">
        <v>6.4588150727119976E-3</v>
      </c>
      <c r="E20" s="79">
        <v>5.0080253376484925E-2</v>
      </c>
      <c r="F20" s="79">
        <v>6.9547145514652631E-2</v>
      </c>
      <c r="G20" s="79">
        <v>1.660254890337878E-2</v>
      </c>
      <c r="H20" s="80">
        <v>0.18122904395402831</v>
      </c>
      <c r="I20" s="80">
        <v>1.1531288253149013E-2</v>
      </c>
      <c r="J20" s="80">
        <v>7.0693208455463313E-2</v>
      </c>
      <c r="K20" s="80">
        <v>0.11110585330771243</v>
      </c>
      <c r="L20" s="80">
        <v>2.7354809725722452E-2</v>
      </c>
      <c r="M20" s="80">
        <v>6.5470951546106673E-2</v>
      </c>
    </row>
    <row r="21" spans="1:13" x14ac:dyDescent="0.25">
      <c r="A21" s="78" t="s">
        <v>155</v>
      </c>
      <c r="B21" s="79">
        <v>1.2330866587694937E-2</v>
      </c>
      <c r="C21" s="79">
        <v>9.18377693125998E-3</v>
      </c>
      <c r="D21" s="79">
        <v>7.8369847885420424E-3</v>
      </c>
      <c r="E21" s="79">
        <v>1.4324865872434776E-2</v>
      </c>
      <c r="F21" s="79">
        <v>4.5300844191188778E-3</v>
      </c>
      <c r="G21" s="79">
        <v>1.35674565344124E-2</v>
      </c>
      <c r="H21" s="80">
        <v>1.2748193351175748E-2</v>
      </c>
      <c r="I21" s="80">
        <v>2.9304456704880811E-3</v>
      </c>
      <c r="J21" s="80">
        <v>6.7329520665360401E-3</v>
      </c>
      <c r="K21" s="80">
        <v>1.6935803674469563E-2</v>
      </c>
      <c r="L21" s="80">
        <v>9.60849210203687E-3</v>
      </c>
      <c r="M21" s="80">
        <v>1.2774264928501243E-2</v>
      </c>
    </row>
    <row r="22" spans="1:13" x14ac:dyDescent="0.25">
      <c r="A22" s="78" t="s">
        <v>156</v>
      </c>
      <c r="B22" s="79">
        <v>5.9623434875673322E-2</v>
      </c>
      <c r="C22" s="79">
        <v>4.7302745270833627E-2</v>
      </c>
      <c r="D22" s="79">
        <v>3.7139616989229414E-2</v>
      </c>
      <c r="E22" s="81">
        <v>0.27806910648742333</v>
      </c>
      <c r="F22" s="81">
        <v>0.50844938991433353</v>
      </c>
      <c r="G22" s="79">
        <v>7.0974277043213296E-2</v>
      </c>
      <c r="H22" s="82">
        <v>0.75971911662694414</v>
      </c>
      <c r="I22" s="82">
        <v>0.12197372503373499</v>
      </c>
      <c r="J22" s="80">
        <v>0.28710927545020165</v>
      </c>
      <c r="K22" s="80">
        <v>0.37315980083313499</v>
      </c>
      <c r="L22" s="82">
        <v>8.8610342064935566E-2</v>
      </c>
      <c r="M22" s="80">
        <v>0.22080581499184077</v>
      </c>
    </row>
    <row r="23" spans="1:13" x14ac:dyDescent="0.25">
      <c r="A23" s="78"/>
      <c r="B23" s="79"/>
      <c r="C23" s="79"/>
      <c r="D23" s="79"/>
      <c r="E23" s="81"/>
      <c r="F23" s="81"/>
      <c r="G23" s="79"/>
      <c r="H23" s="82"/>
      <c r="I23" s="82"/>
      <c r="J23" s="80"/>
      <c r="K23" s="80"/>
      <c r="L23" s="82"/>
      <c r="M23" s="80"/>
    </row>
    <row r="24" spans="1:13" x14ac:dyDescent="0.25">
      <c r="B24" s="104" t="s">
        <v>27</v>
      </c>
      <c r="C24" s="104"/>
      <c r="D24" s="104"/>
      <c r="E24" s="104"/>
      <c r="F24" s="104"/>
      <c r="G24" s="104"/>
      <c r="H24" s="105" t="s">
        <v>28</v>
      </c>
      <c r="I24" s="105"/>
      <c r="J24" s="105"/>
      <c r="K24" s="105"/>
      <c r="L24" s="105"/>
      <c r="M24" s="105"/>
    </row>
    <row r="25" spans="1:13" x14ac:dyDescent="0.25">
      <c r="A25" s="78" t="s">
        <v>148</v>
      </c>
      <c r="B25" s="79">
        <v>3.9441555641022471E-3</v>
      </c>
      <c r="C25" s="79">
        <v>3.3713274189055426E-3</v>
      </c>
      <c r="D25" s="79">
        <v>3.1695097940472976E-3</v>
      </c>
      <c r="E25" s="79">
        <v>3.8143249325053807E-3</v>
      </c>
      <c r="F25" s="79">
        <v>6.1837156737058621E-3</v>
      </c>
      <c r="G25" s="79">
        <v>3.9559629412243454E-3</v>
      </c>
      <c r="H25" s="80">
        <v>1.9899254401073247E-3</v>
      </c>
      <c r="I25" s="80">
        <v>1.4215404352519673E-3</v>
      </c>
      <c r="J25" s="82">
        <v>1.1306856023062979E-2</v>
      </c>
      <c r="K25" s="82">
        <v>7.3244518758809668E-3</v>
      </c>
      <c r="L25" s="80">
        <v>2.4166974306937769E-3</v>
      </c>
      <c r="M25" s="80">
        <v>3.3937612573106475E-3</v>
      </c>
    </row>
    <row r="26" spans="1:13" x14ac:dyDescent="0.25">
      <c r="A26" s="78" t="s">
        <v>149</v>
      </c>
      <c r="B26" s="81">
        <v>9.3498464048415442E-3</v>
      </c>
      <c r="C26" s="79">
        <v>2.1453096392226169E-3</v>
      </c>
      <c r="D26" s="79">
        <v>2.2292382515241242E-3</v>
      </c>
      <c r="E26" s="79">
        <v>8.0706639677805003E-3</v>
      </c>
      <c r="F26" s="81">
        <v>1.1806227227414931E-2</v>
      </c>
      <c r="G26" s="79">
        <v>2.000612063105282E-3</v>
      </c>
      <c r="H26" s="82">
        <v>1.2256899173460013E-3</v>
      </c>
      <c r="I26" s="80">
        <v>1.385322458118428E-3</v>
      </c>
      <c r="J26" s="80">
        <v>4.7453214892343451E-3</v>
      </c>
      <c r="K26" s="80">
        <v>6.9452449059368834E-3</v>
      </c>
      <c r="L26" s="82">
        <v>1.2057495106658413E-3</v>
      </c>
      <c r="M26" s="80">
        <v>6.0563898963508092E-3</v>
      </c>
    </row>
    <row r="27" spans="1:13" x14ac:dyDescent="0.25">
      <c r="A27" s="78" t="s">
        <v>150</v>
      </c>
      <c r="B27" s="79">
        <v>9.5367505573891957E-3</v>
      </c>
      <c r="C27" s="79">
        <v>2.9629625178812801E-2</v>
      </c>
      <c r="D27" s="81">
        <v>3.8192141580984745E-2</v>
      </c>
      <c r="E27" s="81">
        <v>6.8402739681713842E-3</v>
      </c>
      <c r="F27" s="79">
        <v>1.3896401859625164E-2</v>
      </c>
      <c r="G27" s="79">
        <v>3.5863213011962207E-2</v>
      </c>
      <c r="H27" s="80">
        <v>2.434204628964963E-2</v>
      </c>
      <c r="I27" s="80">
        <v>1.0313394106593099E-2</v>
      </c>
      <c r="J27" s="82">
        <v>0.10892948891326848</v>
      </c>
      <c r="K27" s="80">
        <v>1.623207020945891E-2</v>
      </c>
      <c r="L27" s="80">
        <v>1.8384467065663841E-2</v>
      </c>
      <c r="M27" s="80">
        <v>1.0796457731915088E-2</v>
      </c>
    </row>
    <row r="28" spans="1:13" x14ac:dyDescent="0.25">
      <c r="A28" s="78" t="s">
        <v>151</v>
      </c>
      <c r="B28" s="79">
        <v>5.576370515111316E-2</v>
      </c>
      <c r="C28" s="79">
        <v>2.1603559298190918E-2</v>
      </c>
      <c r="D28" s="79">
        <v>2.0884731170016279E-2</v>
      </c>
      <c r="E28" s="79">
        <v>3.724543358300389E-2</v>
      </c>
      <c r="F28" s="81">
        <v>7.6566327948243904E-2</v>
      </c>
      <c r="G28" s="79">
        <v>1.864288961172909E-2</v>
      </c>
      <c r="H28" s="82">
        <v>9.8330776105180415E-3</v>
      </c>
      <c r="I28" s="80">
        <v>1.1299869101073789E-2</v>
      </c>
      <c r="J28" s="82">
        <v>7.728766779622584E-2</v>
      </c>
      <c r="K28" s="82">
        <v>7.5612030995129698E-2</v>
      </c>
      <c r="L28" s="80">
        <v>1.3815818599437476E-2</v>
      </c>
      <c r="M28" s="80">
        <v>4.0779223184097324E-2</v>
      </c>
    </row>
    <row r="29" spans="1:13" x14ac:dyDescent="0.25">
      <c r="A29" s="78" t="s">
        <v>152</v>
      </c>
      <c r="B29" s="79">
        <v>9.2262276871496384E-5</v>
      </c>
      <c r="C29" s="79">
        <v>2.4527972735449976E-4</v>
      </c>
      <c r="D29" s="79">
        <v>2.72044212447039E-4</v>
      </c>
      <c r="E29" s="79">
        <v>2.0346561110429686E-4</v>
      </c>
      <c r="F29" s="79">
        <v>1.6548517326030396E-4</v>
      </c>
      <c r="G29" s="81">
        <v>1.13734083607618E-4</v>
      </c>
      <c r="H29" s="80">
        <v>1.7652016113360886E-5</v>
      </c>
      <c r="I29" s="80">
        <v>1.1783649976618982E-4</v>
      </c>
      <c r="J29" s="80">
        <v>1.5896777935441141E-5</v>
      </c>
      <c r="K29" s="80">
        <v>3.1302182364779825E-5</v>
      </c>
      <c r="L29" s="80">
        <v>6.5595700214981996E-5</v>
      </c>
      <c r="M29" s="80">
        <v>3.1802960419247513E-5</v>
      </c>
    </row>
    <row r="30" spans="1:13" x14ac:dyDescent="0.25">
      <c r="A30" s="78" t="s">
        <v>153</v>
      </c>
      <c r="B30" s="79">
        <v>1.1666924851433497E-3</v>
      </c>
      <c r="C30" s="79">
        <v>4.4965326213866211E-3</v>
      </c>
      <c r="D30" s="79">
        <v>6.0249314888001781E-3</v>
      </c>
      <c r="E30" s="79">
        <v>1.1795978560770765E-3</v>
      </c>
      <c r="F30" s="79">
        <v>2.1971393447402241E-3</v>
      </c>
      <c r="G30" s="79">
        <v>5.4722791831381609E-3</v>
      </c>
      <c r="H30" s="80">
        <v>2.9525821582208379E-3</v>
      </c>
      <c r="I30" s="80">
        <v>1.1044300507776579E-3</v>
      </c>
      <c r="J30" s="82">
        <v>9.6885474753700442E-3</v>
      </c>
      <c r="K30" s="80">
        <v>1.3726691608224233E-3</v>
      </c>
      <c r="L30" s="80">
        <v>2.7257140628799154E-3</v>
      </c>
      <c r="M30" s="80">
        <v>1.8377872269098674E-3</v>
      </c>
    </row>
    <row r="31" spans="1:13" x14ac:dyDescent="0.25">
      <c r="A31" s="78" t="s">
        <v>154</v>
      </c>
      <c r="B31" s="79">
        <v>2.391135296647607E-2</v>
      </c>
      <c r="C31" s="81">
        <v>1.0754703518145284E-2</v>
      </c>
      <c r="D31" s="79">
        <v>8.6033317103978019E-3</v>
      </c>
      <c r="E31" s="79">
        <v>2.6354276153069574E-2</v>
      </c>
      <c r="F31" s="79">
        <v>3.4373980231737607E-2</v>
      </c>
      <c r="G31" s="81">
        <v>7.9469365359931213E-3</v>
      </c>
      <c r="H31" s="82">
        <v>1.1778052305640972E-2</v>
      </c>
      <c r="I31" s="82">
        <v>8.7104670466733747E-3</v>
      </c>
      <c r="J31" s="80">
        <v>2.8163223676702608E-2</v>
      </c>
      <c r="K31" s="80">
        <v>4.5199986461079818E-2</v>
      </c>
      <c r="L31" s="80">
        <v>1.3540529207243251E-2</v>
      </c>
      <c r="M31" s="80">
        <v>3.7064464223952376E-2</v>
      </c>
    </row>
    <row r="32" spans="1:13" x14ac:dyDescent="0.25">
      <c r="A32" s="78" t="s">
        <v>155</v>
      </c>
      <c r="B32" s="79">
        <v>1.0339333205380729E-2</v>
      </c>
      <c r="C32" s="81">
        <v>1.1203693880185944E-2</v>
      </c>
      <c r="D32" s="79">
        <v>1.0605817089501651E-2</v>
      </c>
      <c r="E32" s="79">
        <v>7.5568277394458365E-3</v>
      </c>
      <c r="F32" s="79">
        <v>1.3622618341979364E-2</v>
      </c>
      <c r="G32" s="81">
        <v>3.2981618864047712E-3</v>
      </c>
      <c r="H32" s="80">
        <v>3.9871085583489257E-3</v>
      </c>
      <c r="I32" s="80">
        <v>3.3089682278927704E-3</v>
      </c>
      <c r="J32" s="80">
        <v>8.82374383697916E-4</v>
      </c>
      <c r="K32" s="80">
        <v>5.501398388373633E-3</v>
      </c>
      <c r="L32" s="80">
        <v>5.4164231874752247E-3</v>
      </c>
      <c r="M32" s="80">
        <v>5.9708901575119405E-3</v>
      </c>
    </row>
    <row r="33" spans="1:21" x14ac:dyDescent="0.25">
      <c r="A33" s="84" t="s">
        <v>157</v>
      </c>
      <c r="B33" s="79">
        <v>0.1141040986113178</v>
      </c>
      <c r="C33" s="81">
        <v>8.3450031282204226E-2</v>
      </c>
      <c r="D33" s="79">
        <v>8.9981745297719115E-2</v>
      </c>
      <c r="E33" s="79">
        <v>9.1264863811157934E-2</v>
      </c>
      <c r="F33" s="79">
        <v>0.15881189580070737</v>
      </c>
      <c r="G33" s="81">
        <v>7.7293789317164602E-2</v>
      </c>
      <c r="H33" s="80">
        <v>5.6126134295945096E-2</v>
      </c>
      <c r="I33" s="80">
        <v>3.7661827926147272E-2</v>
      </c>
      <c r="J33" s="82">
        <v>0.24101937653549765</v>
      </c>
      <c r="K33" s="82">
        <v>0.15821915417904711</v>
      </c>
      <c r="L33" s="80">
        <v>5.7570994764274311E-2</v>
      </c>
      <c r="M33" s="80">
        <v>0.1059307766384673</v>
      </c>
    </row>
    <row r="34" spans="1:21" ht="15.75" thickBot="1" x14ac:dyDescent="0.3">
      <c r="B34" t="s">
        <v>158</v>
      </c>
    </row>
    <row r="35" spans="1:21" ht="15.75" x14ac:dyDescent="0.25">
      <c r="A35" s="85" t="s">
        <v>159</v>
      </c>
      <c r="B35" s="98" t="s">
        <v>146</v>
      </c>
      <c r="C35" s="98"/>
      <c r="D35" s="98"/>
      <c r="E35" s="98"/>
      <c r="F35" s="98"/>
      <c r="G35" s="98"/>
      <c r="H35" s="99" t="s">
        <v>147</v>
      </c>
      <c r="I35" s="100"/>
      <c r="J35" s="100"/>
      <c r="K35" s="100"/>
      <c r="L35" s="100"/>
      <c r="M35" s="101"/>
      <c r="N35" s="86"/>
      <c r="O35" s="86"/>
      <c r="P35" s="86"/>
      <c r="Q35" s="86"/>
      <c r="R35" s="86"/>
      <c r="S35" s="86"/>
      <c r="T35" s="86"/>
      <c r="U35" s="86"/>
    </row>
    <row r="36" spans="1:21" x14ac:dyDescent="0.25">
      <c r="A36" s="87" t="s">
        <v>160</v>
      </c>
      <c r="B36" s="86">
        <f>B11*1000</f>
        <v>211.99712312096187</v>
      </c>
      <c r="C36" s="86">
        <f t="shared" ref="C36:M36" si="0">C11*1000</f>
        <v>146.36560511580618</v>
      </c>
      <c r="D36" s="86">
        <f t="shared" si="0"/>
        <v>222.6925360705043</v>
      </c>
      <c r="E36" s="86">
        <f t="shared" si="0"/>
        <v>95.567066630746965</v>
      </c>
      <c r="F36" s="86">
        <f t="shared" si="0"/>
        <v>71.649865412931305</v>
      </c>
      <c r="G36" s="86">
        <f t="shared" si="0"/>
        <v>56.426710570632203</v>
      </c>
      <c r="H36" s="88">
        <f t="shared" si="0"/>
        <v>131.37244940398165</v>
      </c>
      <c r="I36" s="89">
        <f t="shared" si="0"/>
        <v>161.01625688349506</v>
      </c>
      <c r="J36" s="89">
        <f t="shared" si="0"/>
        <v>155.94398113380771</v>
      </c>
      <c r="K36" s="89">
        <f t="shared" si="0"/>
        <v>226.14918334216776</v>
      </c>
      <c r="L36" s="89">
        <f t="shared" si="0"/>
        <v>160.32989191333547</v>
      </c>
      <c r="M36" s="90">
        <f t="shared" si="0"/>
        <v>143.68618376343721</v>
      </c>
      <c r="N36" s="86"/>
      <c r="O36" s="86"/>
      <c r="P36" s="86"/>
      <c r="Q36" s="86"/>
      <c r="R36" s="86"/>
      <c r="S36" s="86"/>
      <c r="T36" s="86"/>
      <c r="U36" s="86"/>
    </row>
    <row r="37" spans="1:21" x14ac:dyDescent="0.25">
      <c r="A37" s="87" t="s">
        <v>161</v>
      </c>
      <c r="B37" s="91">
        <f>B22*1000</f>
        <v>59.623434875673318</v>
      </c>
      <c r="C37" s="91">
        <f t="shared" ref="C37:M37" si="1">C22*1000</f>
        <v>47.302745270833626</v>
      </c>
      <c r="D37" s="91">
        <f t="shared" si="1"/>
        <v>37.139616989229417</v>
      </c>
      <c r="E37" s="91">
        <f t="shared" si="1"/>
        <v>278.06910648742331</v>
      </c>
      <c r="F37" s="91">
        <f t="shared" si="1"/>
        <v>508.44938991433355</v>
      </c>
      <c r="G37" s="91">
        <f t="shared" si="1"/>
        <v>70.974277043213291</v>
      </c>
      <c r="H37" s="92">
        <f t="shared" si="1"/>
        <v>759.71911662694413</v>
      </c>
      <c r="I37" s="93">
        <f t="shared" si="1"/>
        <v>121.97372503373499</v>
      </c>
      <c r="J37" s="93">
        <f t="shared" si="1"/>
        <v>287.10927545020166</v>
      </c>
      <c r="K37" s="93">
        <f t="shared" si="1"/>
        <v>373.15980083313497</v>
      </c>
      <c r="L37" s="93">
        <f t="shared" si="1"/>
        <v>88.610342064935566</v>
      </c>
      <c r="M37" s="94">
        <f t="shared" si="1"/>
        <v>220.80581499184078</v>
      </c>
      <c r="N37" s="86"/>
      <c r="O37" s="86"/>
      <c r="P37" s="86"/>
      <c r="Q37" s="86"/>
      <c r="R37" s="86"/>
      <c r="S37" s="86"/>
      <c r="T37" s="86"/>
      <c r="U37" s="86"/>
    </row>
    <row r="38" spans="1:21" ht="15.75" thickBot="1" x14ac:dyDescent="0.3">
      <c r="A38" s="87" t="s">
        <v>162</v>
      </c>
      <c r="B38" s="86">
        <f>B33*1000</f>
        <v>114.10409861131781</v>
      </c>
      <c r="C38" s="86">
        <f t="shared" ref="C38:M38" si="2">C33*1000</f>
        <v>83.450031282204222</v>
      </c>
      <c r="D38" s="86">
        <f t="shared" si="2"/>
        <v>89.981745297719115</v>
      </c>
      <c r="E38" s="86">
        <f t="shared" si="2"/>
        <v>91.264863811157937</v>
      </c>
      <c r="F38" s="86">
        <f t="shared" si="2"/>
        <v>158.81189580070736</v>
      </c>
      <c r="G38" s="86">
        <f t="shared" si="2"/>
        <v>77.293789317164595</v>
      </c>
      <c r="H38" s="95">
        <f t="shared" si="2"/>
        <v>56.126134295945093</v>
      </c>
      <c r="I38" s="96">
        <f t="shared" si="2"/>
        <v>37.661827926147275</v>
      </c>
      <c r="J38" s="96">
        <f t="shared" si="2"/>
        <v>241.01937653549766</v>
      </c>
      <c r="K38" s="96">
        <f t="shared" si="2"/>
        <v>158.21915417904711</v>
      </c>
      <c r="L38" s="96">
        <f t="shared" si="2"/>
        <v>57.57099476427431</v>
      </c>
      <c r="M38" s="97">
        <f t="shared" si="2"/>
        <v>105.93077663846729</v>
      </c>
      <c r="N38" s="86"/>
      <c r="O38" s="86"/>
      <c r="P38" s="86"/>
      <c r="Q38" s="86"/>
      <c r="R38" s="86"/>
      <c r="S38" s="86"/>
      <c r="T38" s="86"/>
      <c r="U38" s="86"/>
    </row>
  </sheetData>
  <mergeCells count="8">
    <mergeCell ref="B35:G35"/>
    <mergeCell ref="H35:M35"/>
    <mergeCell ref="B2:G2"/>
    <mergeCell ref="H2:M2"/>
    <mergeCell ref="B13:G13"/>
    <mergeCell ref="H13:M13"/>
    <mergeCell ref="B24:G24"/>
    <mergeCell ref="H24:M24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149"/>
  <sheetViews>
    <sheetView workbookViewId="0">
      <selection activeCell="E35" sqref="E35"/>
    </sheetView>
  </sheetViews>
  <sheetFormatPr baseColWidth="10" defaultRowHeight="15" x14ac:dyDescent="0.25"/>
  <cols>
    <col min="1" max="1" width="19.85546875" customWidth="1"/>
    <col min="2" max="2" width="10.85546875"/>
    <col min="3" max="3" width="15.85546875" customWidth="1"/>
    <col min="4" max="9" width="12.85546875" style="24" bestFit="1" customWidth="1"/>
    <col min="10" max="11" width="11.5703125" bestFit="1" customWidth="1"/>
    <col min="12" max="15" width="10.85546875"/>
    <col min="16" max="21" width="10.85546875" style="19"/>
    <col min="22" max="27" width="10.85546875"/>
    <col min="28" max="33" width="10.85546875" style="1"/>
  </cols>
  <sheetData>
    <row r="1" spans="1:39" x14ac:dyDescent="0.25">
      <c r="D1" s="38"/>
      <c r="E1" s="38"/>
      <c r="F1" s="38"/>
      <c r="G1" s="38"/>
      <c r="H1" s="38"/>
      <c r="I1" s="38"/>
      <c r="P1" s="31"/>
      <c r="Q1" s="31"/>
      <c r="R1" s="31"/>
      <c r="S1" s="31"/>
      <c r="T1" s="31"/>
      <c r="U1" s="31"/>
      <c r="AB1" s="38"/>
      <c r="AC1" s="38"/>
      <c r="AD1" s="38"/>
      <c r="AE1" s="38"/>
      <c r="AF1" s="38"/>
      <c r="AG1" s="38"/>
    </row>
    <row r="2" spans="1:39" s="37" customFormat="1" ht="18.75" x14ac:dyDescent="0.3">
      <c r="D2" s="39"/>
      <c r="E2" s="39"/>
      <c r="F2" s="40" t="s">
        <v>23</v>
      </c>
      <c r="G2" s="39"/>
      <c r="H2" s="39"/>
      <c r="I2" s="39"/>
      <c r="M2" s="40" t="s">
        <v>24</v>
      </c>
      <c r="P2" s="41"/>
      <c r="Q2" s="41"/>
      <c r="R2" s="42" t="s">
        <v>25</v>
      </c>
      <c r="S2" s="41"/>
      <c r="T2" s="41"/>
      <c r="U2" s="41"/>
      <c r="X2" s="40" t="s">
        <v>26</v>
      </c>
      <c r="AB2" s="39"/>
      <c r="AC2" s="39"/>
      <c r="AD2" s="40" t="s">
        <v>27</v>
      </c>
      <c r="AE2" s="39"/>
      <c r="AF2" s="39"/>
      <c r="AG2" s="39"/>
      <c r="AJ2" s="40" t="s">
        <v>28</v>
      </c>
    </row>
    <row r="3" spans="1:39" ht="75" x14ac:dyDescent="0.25">
      <c r="A3" s="2"/>
      <c r="B3" s="2"/>
      <c r="C3" s="3" t="str">
        <f>'[1]List by sample_pos'!M7</f>
        <v>nmol</v>
      </c>
      <c r="D3" s="4" t="str">
        <f>'[1]List by sample_pos'!C8</f>
        <v>Yuling-THP1-21112016-M0-control#1</v>
      </c>
      <c r="E3" s="4" t="str">
        <f>'[1]List by sample_pos'!C90</f>
        <v>Yuling-THP1-21112016-M0-control#2</v>
      </c>
      <c r="F3" s="4" t="str">
        <f>'[1]List by sample_pos'!C172</f>
        <v>Yuling-THP1-21112016-M0-control#3</v>
      </c>
      <c r="G3" s="4" t="str">
        <f>'[1]List by sample_pos'!C254</f>
        <v>Yuling-THP1-21112016-M0-control#4</v>
      </c>
      <c r="H3" s="4" t="str">
        <f>'[1]List by sample_pos'!C336</f>
        <v>Yuling-THP1-21112016-M0-control#5</v>
      </c>
      <c r="I3" s="4" t="str">
        <f>'[1]List by sample_pos'!C418</f>
        <v>Yuling-THP1-21112016-M0-control#6</v>
      </c>
      <c r="J3" s="2" t="str">
        <f>'[1]List by sample_pos'!C500</f>
        <v>Yuling-THP1-21112016-M0-FATP4#1</v>
      </c>
      <c r="K3" s="2" t="str">
        <f>'[1]List by sample_pos'!C582</f>
        <v>Yuling-THP1-21112016-M0-FATP4#2</v>
      </c>
      <c r="L3" s="2" t="str">
        <f>'[1]List by sample_pos'!C664</f>
        <v>Yuling-THP1-21112016-M0-FATP4#3</v>
      </c>
      <c r="M3" s="2" t="str">
        <f>'[1]List by sample_pos'!C746</f>
        <v>Yuling-THP1-21112016-M0-FATP4#4</v>
      </c>
      <c r="N3" s="2" t="str">
        <f>'[1]List by sample_pos'!C828</f>
        <v>Yuling-THP1-21112016-M0-FATP4#5</v>
      </c>
      <c r="O3" s="2" t="str">
        <f>'[1]List by sample_pos'!C910</f>
        <v>Yuling-THP1-21112016-M0-FATP4#6</v>
      </c>
      <c r="P3" s="5" t="str">
        <f>'[1]List by sample_pos'!C992</f>
        <v>Yuling-THP1-21112016-M1-control#1</v>
      </c>
      <c r="Q3" s="5" t="str">
        <f>'[1]List by sample_pos'!C1074</f>
        <v>Yuling-THP1-21112016-M1-control#2</v>
      </c>
      <c r="R3" s="5" t="str">
        <f>'[1]List by sample_pos'!C1156</f>
        <v>Yuling-THP1-21112016-M1-control#3</v>
      </c>
      <c r="S3" s="5" t="str">
        <f>'[1]List by sample_pos'!C1238</f>
        <v>Yuling-THP1-21112016-M1-control#4</v>
      </c>
      <c r="T3" s="5" t="str">
        <f>'[1]List by sample_pos'!C1320</f>
        <v>Yuling-THP1-21112016-M1-control#5</v>
      </c>
      <c r="U3" s="5" t="str">
        <f>'[1]List by sample_pos'!C1402</f>
        <v>Yuling-THP1-21112016-M1-control#6</v>
      </c>
      <c r="V3" s="2" t="str">
        <f>'[1]List by sample_pos'!C1484</f>
        <v>Yuling-THP1-21112016-M1-FATP4#1</v>
      </c>
      <c r="W3" s="2" t="str">
        <f>'[1]List by sample_pos'!C1566</f>
        <v>Yuling-THP1-21112016-M1-FATP4#2</v>
      </c>
      <c r="X3" s="2" t="str">
        <f>'[1]List by sample_pos'!C1648</f>
        <v>Yuling-THP1-21112016-M1-FATP4#3</v>
      </c>
      <c r="Y3" s="2" t="str">
        <f>'[1]List by sample_pos'!C1730</f>
        <v>Yuling-THP1-21112016-M1-FATP4#4</v>
      </c>
      <c r="Z3" s="2" t="str">
        <f>'[1]List by sample_pos'!C1812</f>
        <v>Yuling-THP1-21112016-M1-FATP4#5</v>
      </c>
      <c r="AA3" s="2" t="str">
        <f>'[1]List by sample_pos'!C1894</f>
        <v>Yuling-THP1-21112016-M1-FATP4#6</v>
      </c>
      <c r="AB3" s="6" t="str">
        <f>'[1]List by sample_pos'!C1976</f>
        <v>Yuling-THP1-21112016-M2-control#1</v>
      </c>
      <c r="AC3" s="6" t="str">
        <f>'[1]List by sample_pos'!C2058</f>
        <v>Yuling-THP1-21112016-M2-control#2</v>
      </c>
      <c r="AD3" s="6" t="str">
        <f>'[1]List by sample_pos'!C2140</f>
        <v>Yuling-THP1-21112016-M2-control#3</v>
      </c>
      <c r="AE3" s="6" t="str">
        <f>'[1]List by sample_pos'!C2222</f>
        <v>Yuling-THP1-21112016-M2-control#4</v>
      </c>
      <c r="AF3" s="6" t="str">
        <f>'[1]List by sample_pos'!C2304</f>
        <v>Yuling-THP1-21112016-M2-control#5</v>
      </c>
      <c r="AG3" s="6" t="str">
        <f>'[1]List by sample_pos'!C2386</f>
        <v>Yuling-THP1-21112016-M2-control#6</v>
      </c>
      <c r="AH3" s="2" t="str">
        <f>'[1]List by sample_pos'!C2468</f>
        <v>Yuling-THP1-21112016-M2-FATP4#1</v>
      </c>
      <c r="AI3" s="7" t="str">
        <f>'[1]List by sample_pos'!C2550</f>
        <v>Yuling-THP1-21112016-M2-FATP4#2</v>
      </c>
      <c r="AJ3" s="7" t="str">
        <f>'[1]List by sample_pos'!C2632</f>
        <v>Yuling-THP1-21112016-M2-FATP4#3</v>
      </c>
      <c r="AK3" s="2" t="str">
        <f>'[1]List by sample_pos'!C2714</f>
        <v>Yuling-THP1-21112016-M2-FATP4#4</v>
      </c>
      <c r="AL3" s="2" t="str">
        <f>'[1]List by sample_pos'!C2796</f>
        <v>Yuling-THP1-21112016-M2-FATP4#5</v>
      </c>
      <c r="AM3" s="2" t="str">
        <f>'[1]List by sample_pos'!C2878</f>
        <v>Yuling-THP1-21112016-M2-FATP4#6</v>
      </c>
    </row>
    <row r="4" spans="1:39" ht="45" customHeight="1" x14ac:dyDescent="0.25">
      <c r="A4" t="str">
        <f>'[1]List by sample_pos'!A8</f>
        <v>saturated LPC</v>
      </c>
      <c r="B4" s="8">
        <f>'[1]List by sample_pos'!D8</f>
        <v>1</v>
      </c>
      <c r="C4" s="8" t="str">
        <f>'[1]List by sample_pos'!E8</f>
        <v>LPC 15:0</v>
      </c>
      <c r="D4" s="9">
        <f>'[1]List by sample_pos'!$AG8</f>
        <v>2.4181874572866292E-3</v>
      </c>
      <c r="E4" s="9">
        <f>'[1]List by sample_pos'!$AG90</f>
        <v>1.2067272609112424E-3</v>
      </c>
      <c r="F4" s="9">
        <f>'[1]List by sample_pos'!$AG172</f>
        <v>2.281534222220355E-3</v>
      </c>
      <c r="G4" s="9">
        <f>'[1]List by sample_pos'!$AG254</f>
        <v>2.2485535326453327E-3</v>
      </c>
      <c r="H4" s="9">
        <f>'[1]List by sample_pos'!$AG336</f>
        <v>2.7904023444439031E-3</v>
      </c>
      <c r="I4" s="9">
        <f>'[1]List by sample_pos'!$AG418</f>
        <v>2.3402274590749329E-3</v>
      </c>
      <c r="J4" s="10">
        <f>'[1]List by sample_pos'!$AG500</f>
        <v>2.8138709808793018E-3</v>
      </c>
      <c r="K4" s="10">
        <f>'[1]List by sample_pos'!$AG582</f>
        <v>3.3969573866159614E-3</v>
      </c>
      <c r="L4" s="10">
        <f>'[1]List by sample_pos'!$AG664</f>
        <v>2.8725360842584142E-3</v>
      </c>
      <c r="M4" s="10">
        <f>'[1]List by sample_pos'!$AG746</f>
        <v>3.2503687381032426E-3</v>
      </c>
      <c r="N4" s="10">
        <f>'[1]List by sample_pos'!$AG828</f>
        <v>2.1951827420826145E-3</v>
      </c>
      <c r="O4" s="10">
        <f>'[1]List by sample_pos'!$AG910</f>
        <v>3.1127403121374566E-3</v>
      </c>
      <c r="P4" s="11">
        <f>'[1]List by sample_pos'!$AG992</f>
        <v>3.6956668906914319E-2</v>
      </c>
      <c r="Q4" s="11">
        <f>'[1]List by sample_pos'!$AG1074</f>
        <v>3.003322899318611E-3</v>
      </c>
      <c r="R4" s="11">
        <f>'[1]List by sample_pos'!$AG1156</f>
        <v>2.8689974130064839E-3</v>
      </c>
      <c r="S4" s="11">
        <f>'[1]List by sample_pos'!$AG1238</f>
        <v>3.1745965564219042E-3</v>
      </c>
      <c r="T4" s="11">
        <f>'[1]List by sample_pos'!$AG1320</f>
        <v>2.0711597179234294E-3</v>
      </c>
      <c r="U4" s="11">
        <f>'[1]List by sample_pos'!$AG1402</f>
        <v>2.8094555483217246E-3</v>
      </c>
      <c r="V4" s="10">
        <f>'[1]List by sample_pos'!$AG1484</f>
        <v>2.2877456880107568E-3</v>
      </c>
      <c r="W4" s="10">
        <f>'[1]List by sample_pos'!$AG1566</f>
        <v>3.0150012421384263E-3</v>
      </c>
      <c r="X4" s="10">
        <f>'[1]List by sample_pos'!$AG1648</f>
        <v>3.1727278673851296E-3</v>
      </c>
      <c r="Y4" s="10">
        <f>'[1]List by sample_pos'!$AG1730</f>
        <v>2.3764245232015487E-3</v>
      </c>
      <c r="Z4" s="10">
        <f>'[1]List by sample_pos'!$AG1812</f>
        <v>2.7891354209869778E-3</v>
      </c>
      <c r="AA4" s="10">
        <f>'[1]List by sample_pos'!$AG1894</f>
        <v>2.9811218908308459E-3</v>
      </c>
      <c r="AB4" s="12">
        <f>'[1]List by sample_pos'!$AG1976</f>
        <v>3.2638351300934253E-3</v>
      </c>
      <c r="AC4" s="12">
        <f>'[1]List by sample_pos'!$AG2058</f>
        <v>3.3528585477049485E-3</v>
      </c>
      <c r="AD4" s="12">
        <f>'[1]List by sample_pos'!$AG2140</f>
        <v>3.3294430614176818E-3</v>
      </c>
      <c r="AE4" s="12">
        <f>'[1]List by sample_pos'!$AG2222</f>
        <v>4.2534601954049879E-3</v>
      </c>
      <c r="AF4" s="12">
        <f>'[1]List by sample_pos'!$AG2304</f>
        <v>3.2350881555992528E-3</v>
      </c>
      <c r="AG4" s="12">
        <f>'[1]List by sample_pos'!$AG2386</f>
        <v>4.0658560586622015E-3</v>
      </c>
      <c r="AH4" s="10">
        <f>'[1]List by sample_pos'!$AG2468</f>
        <v>4.0779915248933939E-3</v>
      </c>
      <c r="AI4" s="10">
        <f>'[1]List by sample_pos'!$AG2550</f>
        <v>3.3899979450739493E-3</v>
      </c>
      <c r="AJ4" s="10">
        <f>'[1]List by sample_pos'!$AG2632</f>
        <v>3.7181559373790302E-3</v>
      </c>
      <c r="AK4" s="10">
        <f>'[1]List by sample_pos'!$AG2714</f>
        <v>4.2287620322119454E-3</v>
      </c>
      <c r="AL4" s="10">
        <f>'[1]List by sample_pos'!$AG2796</f>
        <v>5.343373856669574E-3</v>
      </c>
      <c r="AM4">
        <f>'[1]List by sample_pos'!$AG2878</f>
        <v>4.5650193165527805E-3</v>
      </c>
    </row>
    <row r="5" spans="1:39" x14ac:dyDescent="0.25">
      <c r="A5" t="str">
        <f>'[1]List by sample_pos'!A9</f>
        <v>MUFA LPC</v>
      </c>
      <c r="B5" s="8">
        <f>'[1]List by sample_pos'!D9</f>
        <v>2</v>
      </c>
      <c r="C5" s="8" t="str">
        <f>'[1]List by sample_pos'!E9</f>
        <v>LPC 16:1</v>
      </c>
      <c r="D5" s="9">
        <f>'[1]List by sample_pos'!$AG9</f>
        <v>2.7989389626459646E-3</v>
      </c>
      <c r="E5" s="9">
        <f>'[1]List by sample_pos'!$AG91</f>
        <v>2.7629879998157243E-3</v>
      </c>
      <c r="F5" s="9">
        <f>'[1]List by sample_pos'!$AG173</f>
        <v>3.5160095038260985E-3</v>
      </c>
      <c r="G5" s="9">
        <f>'[1]List by sample_pos'!$AG255</f>
        <v>4.5674409546784811E-3</v>
      </c>
      <c r="H5" s="9">
        <f>'[1]List by sample_pos'!$AG337</f>
        <v>5.7184186512353229E-3</v>
      </c>
      <c r="I5" s="9">
        <f>'[1]List by sample_pos'!$AG419</f>
        <v>4.0545924585441047E-3</v>
      </c>
      <c r="J5" s="10">
        <f>'[1]List by sample_pos'!$AG501</f>
        <v>2.1106525475896492E-3</v>
      </c>
      <c r="K5" s="10">
        <f>'[1]List by sample_pos'!$AG583</f>
        <v>3.107786639864254E-3</v>
      </c>
      <c r="L5" s="10">
        <f>'[1]List by sample_pos'!$AG665</f>
        <v>3.8788664239110199E-3</v>
      </c>
      <c r="M5" s="10">
        <f>'[1]List by sample_pos'!$AG747</f>
        <v>4.1464625765114133E-3</v>
      </c>
      <c r="N5" s="10">
        <f>'[1]List by sample_pos'!$AG829</f>
        <v>4.2349274963839161E-3</v>
      </c>
      <c r="O5" s="10">
        <f>'[1]List by sample_pos'!$AG911</f>
        <v>5.193278578257977E-3</v>
      </c>
      <c r="P5" s="11">
        <f>'[1]List by sample_pos'!$AG993</f>
        <v>3.0381012096471774E-2</v>
      </c>
      <c r="Q5" s="11">
        <f>'[1]List by sample_pos'!$AG1075</f>
        <v>4.2191279263649175E-3</v>
      </c>
      <c r="R5" s="11">
        <f>'[1]List by sample_pos'!$AG1157</f>
        <v>4.2933848994954867E-3</v>
      </c>
      <c r="S5" s="11">
        <f>'[1]List by sample_pos'!$AG1239</f>
        <v>3.986784049285888E-3</v>
      </c>
      <c r="T5" s="11">
        <f>'[1]List by sample_pos'!$AG1321</f>
        <v>3.6534902031021919E-3</v>
      </c>
      <c r="U5" s="11">
        <f>'[1]List by sample_pos'!$AG1403</f>
        <v>5.3990272663774069E-3</v>
      </c>
      <c r="V5" s="10">
        <f>'[1]List by sample_pos'!$AG1485</f>
        <v>2.641647935950881E-3</v>
      </c>
      <c r="W5" s="10">
        <f>'[1]List by sample_pos'!$AG1567</f>
        <v>2.6385735414904809E-3</v>
      </c>
      <c r="X5" s="10">
        <f>'[1]List by sample_pos'!$AG1649</f>
        <v>3.1076806980647777E-3</v>
      </c>
      <c r="Y5" s="10">
        <f>'[1]List by sample_pos'!$AG1731</f>
        <v>3.4425223166520695E-3</v>
      </c>
      <c r="Z5" s="10">
        <f>'[1]List by sample_pos'!$AG1813</f>
        <v>3.6527332801280787E-3</v>
      </c>
      <c r="AA5" s="10">
        <f>'[1]List by sample_pos'!$AG1895</f>
        <v>6.8706047311682117E-3</v>
      </c>
      <c r="AB5" s="12">
        <f>'[1]List by sample_pos'!$AG1977</f>
        <v>3.0578917556036422E-3</v>
      </c>
      <c r="AC5" s="12">
        <f>'[1]List by sample_pos'!$AG2059</f>
        <v>5.3427731336681264E-3</v>
      </c>
      <c r="AD5" s="12">
        <f>'[1]List by sample_pos'!$AG2141</f>
        <v>4.4831602402315845E-3</v>
      </c>
      <c r="AE5" s="12">
        <f>'[1]List by sample_pos'!$AG2223</f>
        <v>6.6062903604315638E-3</v>
      </c>
      <c r="AF5" s="12">
        <f>'[1]List by sample_pos'!$AG2305</f>
        <v>6.0602565861650861E-3</v>
      </c>
      <c r="AG5" s="12">
        <f>'[1]List by sample_pos'!$AG2387</f>
        <v>5.4325006266379549E-3</v>
      </c>
      <c r="AH5" s="10">
        <f>'[1]List by sample_pos'!$AG2469</f>
        <v>3.8792154295117023E-3</v>
      </c>
      <c r="AI5" s="10">
        <f>'[1]List by sample_pos'!$AG2551</f>
        <v>2.9390813055939213E-3</v>
      </c>
      <c r="AJ5" s="10">
        <f>'[1]List by sample_pos'!$AG2633</f>
        <v>3.7308456645588602E-3</v>
      </c>
      <c r="AK5" s="10">
        <f>'[1]List by sample_pos'!$AG2715</f>
        <v>2.8885244784637217E-3</v>
      </c>
      <c r="AL5" s="10">
        <f>'[1]List by sample_pos'!$AG2797</f>
        <v>4.5145973857244129E-3</v>
      </c>
      <c r="AM5">
        <f>'[1]List by sample_pos'!$AG2879</f>
        <v>5.1559729047981791E-3</v>
      </c>
    </row>
    <row r="6" spans="1:39" x14ac:dyDescent="0.25">
      <c r="A6" t="str">
        <f>'[1]List by sample_pos'!A10</f>
        <v>saturated LPC</v>
      </c>
      <c r="B6" s="8">
        <f>'[1]List by sample_pos'!D10</f>
        <v>3</v>
      </c>
      <c r="C6" s="8" t="str">
        <f>'[1]List by sample_pos'!E10</f>
        <v>LPC 16:0</v>
      </c>
      <c r="D6" s="9">
        <f>'[1]List by sample_pos'!$AG10</f>
        <v>2.3522374534300818E-2</v>
      </c>
      <c r="E6" s="9">
        <f>'[1]List by sample_pos'!$AG92</f>
        <v>2.6013106559925329E-2</v>
      </c>
      <c r="F6" s="9">
        <f>'[1]List by sample_pos'!$AG174</f>
        <v>3.4929733052924794E-2</v>
      </c>
      <c r="G6" s="9">
        <f>'[1]List by sample_pos'!$AG256</f>
        <v>3.8760045556094712E-2</v>
      </c>
      <c r="H6" s="9">
        <f>'[1]List by sample_pos'!$AG338</f>
        <v>3.9339832704441802E-2</v>
      </c>
      <c r="I6" s="9">
        <f>'[1]List by sample_pos'!$AG420</f>
        <v>3.5784779056553494E-2</v>
      </c>
      <c r="J6" s="10">
        <f>'[1]List by sample_pos'!$AG502</f>
        <v>4.4514628759181364E-2</v>
      </c>
      <c r="K6" s="10">
        <f>'[1]List by sample_pos'!$AG584</f>
        <v>4.1058991713379712E-2</v>
      </c>
      <c r="L6" s="10">
        <f>'[1]List by sample_pos'!$AG666</f>
        <v>3.8642167276884958E-2</v>
      </c>
      <c r="M6" s="10">
        <f>'[1]List by sample_pos'!$AG748</f>
        <v>4.6354159554586466E-2</v>
      </c>
      <c r="N6" s="10">
        <f>'[1]List by sample_pos'!$AG830</f>
        <v>3.7278606733070416E-2</v>
      </c>
      <c r="O6" s="10">
        <f>'[1]List by sample_pos'!$AG912</f>
        <v>3.8318977269814876E-2</v>
      </c>
      <c r="P6" s="11">
        <f>'[1]List by sample_pos'!$AG994</f>
        <v>0.40631795181612884</v>
      </c>
      <c r="Q6" s="11">
        <f>'[1]List by sample_pos'!$AG1076</f>
        <v>2.8595949878996121E-2</v>
      </c>
      <c r="R6" s="11">
        <f>'[1]List by sample_pos'!$AG1158</f>
        <v>2.7633469903286051E-2</v>
      </c>
      <c r="S6" s="11">
        <f>'[1]List by sample_pos'!$AG1240</f>
        <v>3.1539745636964933E-2</v>
      </c>
      <c r="T6" s="11">
        <f>'[1]List by sample_pos'!$AG1322</f>
        <v>2.4956156573422223E-2</v>
      </c>
      <c r="U6" s="11">
        <f>'[1]List by sample_pos'!$AG1404</f>
        <v>2.9376862074455605E-2</v>
      </c>
      <c r="V6" s="10">
        <f>'[1]List by sample_pos'!$AG1486</f>
        <v>2.5938234924529929E-2</v>
      </c>
      <c r="W6" s="10">
        <f>'[1]List by sample_pos'!$AG1568</f>
        <v>2.7462608053661505E-2</v>
      </c>
      <c r="X6" s="10">
        <f>'[1]List by sample_pos'!$AG1650</f>
        <v>2.7557867832786714E-2</v>
      </c>
      <c r="Y6" s="10">
        <f>'[1]List by sample_pos'!$AG1732</f>
        <v>3.0688622997335862E-2</v>
      </c>
      <c r="Z6" s="10">
        <f>'[1]List by sample_pos'!$AG1814</f>
        <v>2.8805136193594753E-2</v>
      </c>
      <c r="AA6" s="10">
        <f>'[1]List by sample_pos'!$AG1896</f>
        <v>3.6452616888404704E-2</v>
      </c>
      <c r="AB6" s="12">
        <f>'[1]List by sample_pos'!$AG1978</f>
        <v>3.4850326504542548E-2</v>
      </c>
      <c r="AC6" s="12">
        <f>'[1]List by sample_pos'!$AG2060</f>
        <v>3.8251395204454516E-2</v>
      </c>
      <c r="AD6" s="12">
        <f>'[1]List by sample_pos'!$AG2142</f>
        <v>3.4565084522644285E-2</v>
      </c>
      <c r="AE6" s="12">
        <f>'[1]List by sample_pos'!$AG2224</f>
        <v>4.3373575921684573E-2</v>
      </c>
      <c r="AF6" s="12">
        <f>'[1]List by sample_pos'!$AG2306</f>
        <v>4.3745343954212146E-2</v>
      </c>
      <c r="AG6" s="12">
        <f>'[1]List by sample_pos'!$AG2388</f>
        <v>4.864093265004292E-2</v>
      </c>
      <c r="AH6" s="10">
        <f>'[1]List by sample_pos'!$AG2470</f>
        <v>4.1088505285419227E-2</v>
      </c>
      <c r="AI6" s="10">
        <f>'[1]List by sample_pos'!$AG2552</f>
        <v>3.7758216465603796E-2</v>
      </c>
      <c r="AJ6" s="10">
        <f>'[1]List by sample_pos'!$AG2634</f>
        <v>4.8189379281458077E-2</v>
      </c>
      <c r="AK6" s="10">
        <f>'[1]List by sample_pos'!$AG2716</f>
        <v>4.3267368990757546E-2</v>
      </c>
      <c r="AL6" s="10">
        <f>'[1]List by sample_pos'!$AG2798</f>
        <v>5.0376101311884497E-2</v>
      </c>
      <c r="AM6">
        <f>'[1]List by sample_pos'!$AG2880</f>
        <v>4.8964544247536643E-2</v>
      </c>
    </row>
    <row r="7" spans="1:39" x14ac:dyDescent="0.25">
      <c r="A7" s="13" t="str">
        <f>'[1]List by sample_pos'!A11</f>
        <v>Internalstandard LPC</v>
      </c>
      <c r="B7" s="14">
        <f>'[1]List by sample_pos'!D11</f>
        <v>4</v>
      </c>
      <c r="C7" s="14" t="str">
        <f>'[1]List by sample_pos'!E11</f>
        <v>IS LPC 17:0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1"/>
      <c r="Q7" s="11"/>
      <c r="R7" s="11"/>
      <c r="S7" s="11"/>
      <c r="T7" s="11"/>
      <c r="U7" s="11"/>
      <c r="V7" s="10"/>
      <c r="W7" s="10"/>
      <c r="X7" s="10"/>
      <c r="Y7" s="10"/>
      <c r="Z7" s="10"/>
      <c r="AA7" s="10"/>
      <c r="AB7" s="12"/>
      <c r="AC7" s="12"/>
      <c r="AD7" s="12"/>
      <c r="AE7" s="12"/>
      <c r="AF7" s="12"/>
      <c r="AG7" s="12"/>
      <c r="AH7" s="10"/>
      <c r="AI7" s="10"/>
      <c r="AJ7" s="10"/>
      <c r="AK7" s="10"/>
      <c r="AL7" s="10"/>
    </row>
    <row r="8" spans="1:39" x14ac:dyDescent="0.25">
      <c r="A8" t="str">
        <f>'[1]List by sample_pos'!A12</f>
        <v>PUFA LPC</v>
      </c>
      <c r="B8" s="8">
        <f>'[1]List by sample_pos'!D12</f>
        <v>5</v>
      </c>
      <c r="C8" s="8" t="str">
        <f>'[1]List by sample_pos'!E12</f>
        <v>LPC 18:3</v>
      </c>
      <c r="D8" s="9">
        <f>'[1]List by sample_pos'!$AG12</f>
        <v>3.1238240996528421E-4</v>
      </c>
      <c r="E8" s="9">
        <f>'[1]List by sample_pos'!$AG94</f>
        <v>5.2823094670793077E-4</v>
      </c>
      <c r="F8" s="9">
        <f>'[1]List by sample_pos'!$AG176</f>
        <v>4.5588791484208987E-4</v>
      </c>
      <c r="G8" s="9">
        <f>'[1]List by sample_pos'!$AG258</f>
        <v>5.202972123749635E-4</v>
      </c>
      <c r="H8" s="9">
        <f>'[1]List by sample_pos'!$AG340</f>
        <v>4.2273514086271834E-4</v>
      </c>
      <c r="I8" s="9">
        <f>'[1]List by sample_pos'!$AG422</f>
        <v>4.6503081144520645E-4</v>
      </c>
      <c r="J8" s="10">
        <f>'[1]List by sample_pos'!$AG504</f>
        <v>1.9654370919708857E-4</v>
      </c>
      <c r="K8" s="10">
        <f>'[1]List by sample_pos'!$AG586</f>
        <v>0</v>
      </c>
      <c r="L8" s="10">
        <f>'[1]List by sample_pos'!$AG668</f>
        <v>0</v>
      </c>
      <c r="M8" s="10">
        <f>'[1]List by sample_pos'!$AG750</f>
        <v>0</v>
      </c>
      <c r="N8" s="10">
        <f>'[1]List by sample_pos'!$AG832</f>
        <v>0</v>
      </c>
      <c r="O8" s="10">
        <f>'[1]List by sample_pos'!$AG914</f>
        <v>0</v>
      </c>
      <c r="P8" s="11">
        <f>'[1]List by sample_pos'!$AG996</f>
        <v>0</v>
      </c>
      <c r="Q8" s="11">
        <f>'[1]List by sample_pos'!$AG1078</f>
        <v>2.7650002859593557E-4</v>
      </c>
      <c r="R8" s="11">
        <f>'[1]List by sample_pos'!$AG1160</f>
        <v>0</v>
      </c>
      <c r="S8" s="11">
        <f>'[1]List by sample_pos'!$AG1242</f>
        <v>0</v>
      </c>
      <c r="T8" s="11">
        <f>'[1]List by sample_pos'!$AG1324</f>
        <v>0</v>
      </c>
      <c r="U8" s="11">
        <f>'[1]List by sample_pos'!$AG1406</f>
        <v>0</v>
      </c>
      <c r="V8" s="10">
        <f>'[1]List by sample_pos'!$AG1488</f>
        <v>0</v>
      </c>
      <c r="W8" s="10">
        <f>'[1]List by sample_pos'!$AG1570</f>
        <v>0</v>
      </c>
      <c r="X8" s="10">
        <f>'[1]List by sample_pos'!$AG1652</f>
        <v>0</v>
      </c>
      <c r="Y8" s="10">
        <f>'[1]List by sample_pos'!$AG1734</f>
        <v>0</v>
      </c>
      <c r="Z8" s="10">
        <f>'[1]List by sample_pos'!$AG1816</f>
        <v>0</v>
      </c>
      <c r="AA8" s="10">
        <f>'[1]List by sample_pos'!$AG1898</f>
        <v>0</v>
      </c>
      <c r="AB8" s="12">
        <f>'[1]List by sample_pos'!$AG1980</f>
        <v>1.9335103298722547E-4</v>
      </c>
      <c r="AC8" s="12">
        <f>'[1]List by sample_pos'!$AG2062</f>
        <v>0</v>
      </c>
      <c r="AD8" s="12">
        <f>'[1]List by sample_pos'!$AG2144</f>
        <v>0</v>
      </c>
      <c r="AE8" s="12">
        <f>'[1]List by sample_pos'!$AG2226</f>
        <v>0</v>
      </c>
      <c r="AF8" s="12">
        <f>'[1]List by sample_pos'!$AG2308</f>
        <v>6.0338330911970041E-4</v>
      </c>
      <c r="AG8" s="12">
        <f>'[1]List by sample_pos'!$AG2390</f>
        <v>0</v>
      </c>
      <c r="AH8" s="10">
        <f>'[1]List by sample_pos'!$AG2472</f>
        <v>0</v>
      </c>
      <c r="AI8" s="10">
        <f>'[1]List by sample_pos'!$AG2554</f>
        <v>0</v>
      </c>
      <c r="AJ8" s="10">
        <f>'[1]List by sample_pos'!$AG2636</f>
        <v>0</v>
      </c>
      <c r="AK8" s="10">
        <f>'[1]List by sample_pos'!$AG2718</f>
        <v>0</v>
      </c>
      <c r="AL8" s="10">
        <f>'[1]List by sample_pos'!$AG2800</f>
        <v>0</v>
      </c>
      <c r="AM8">
        <f>'[1]List by sample_pos'!$AG2882</f>
        <v>0</v>
      </c>
    </row>
    <row r="9" spans="1:39" x14ac:dyDescent="0.25">
      <c r="A9" t="str">
        <f>'[1]List by sample_pos'!A13</f>
        <v>PUFA LPC</v>
      </c>
      <c r="B9" s="8">
        <f>'[1]List by sample_pos'!D13</f>
        <v>6</v>
      </c>
      <c r="C9" s="8" t="str">
        <f>'[1]List by sample_pos'!E13</f>
        <v>LPC 18:2</v>
      </c>
      <c r="D9" s="9">
        <f>'[1]List by sample_pos'!$AG13</f>
        <v>6.8496911020520586E-4</v>
      </c>
      <c r="E9" s="9">
        <f>'[1]List by sample_pos'!$AG95</f>
        <v>6.8224637701591508E-4</v>
      </c>
      <c r="F9" s="9">
        <f>'[1]List by sample_pos'!$AG177</f>
        <v>1.1559349155117248E-3</v>
      </c>
      <c r="G9" s="9">
        <f>'[1]List by sample_pos'!$AG259</f>
        <v>1.4339158648524373E-3</v>
      </c>
      <c r="H9" s="9">
        <f>'[1]List by sample_pos'!$AG341</f>
        <v>1.6641404159768757E-3</v>
      </c>
      <c r="I9" s="9">
        <f>'[1]List by sample_pos'!$AG423</f>
        <v>1.803450777948308E-3</v>
      </c>
      <c r="J9" s="10">
        <f>'[1]List by sample_pos'!$AG505</f>
        <v>8.9769967320009903E-4</v>
      </c>
      <c r="K9" s="10">
        <f>'[1]List by sample_pos'!$AG587</f>
        <v>1.1209543341238154E-3</v>
      </c>
      <c r="L9" s="10">
        <f>'[1]List by sample_pos'!$AG669</f>
        <v>6.1045516814112806E-4</v>
      </c>
      <c r="M9" s="10">
        <f>'[1]List by sample_pos'!$AG751</f>
        <v>9.6752398911811876E-4</v>
      </c>
      <c r="N9" s="10">
        <f>'[1]List by sample_pos'!$AG833</f>
        <v>1.0992811352100241E-3</v>
      </c>
      <c r="O9" s="10">
        <f>'[1]List by sample_pos'!$AG915</f>
        <v>1.5033176417693656E-3</v>
      </c>
      <c r="P9" s="11">
        <f>'[1]List by sample_pos'!$AG997</f>
        <v>9.9562017269218522E-3</v>
      </c>
      <c r="Q9" s="11">
        <f>'[1]List by sample_pos'!$AG1079</f>
        <v>9.3298695463045803E-4</v>
      </c>
      <c r="R9" s="11">
        <f>'[1]List by sample_pos'!$AG1161</f>
        <v>9.3206829498989469E-4</v>
      </c>
      <c r="S9" s="11">
        <f>'[1]List by sample_pos'!$AG1243</f>
        <v>1.2834148824792781E-3</v>
      </c>
      <c r="T9" s="11">
        <f>'[1]List by sample_pos'!$AG1325</f>
        <v>8.7864405748068312E-4</v>
      </c>
      <c r="U9" s="11">
        <f>'[1]List by sample_pos'!$AG1407</f>
        <v>1.6395744012317175E-3</v>
      </c>
      <c r="V9" s="10">
        <f>'[1]List by sample_pos'!$AG1489</f>
        <v>5.2588816498710077E-4</v>
      </c>
      <c r="W9" s="10">
        <f>'[1]List by sample_pos'!$AG1571</f>
        <v>9.3577511806942405E-4</v>
      </c>
      <c r="X9" s="10">
        <f>'[1]List by sample_pos'!$AG1653</f>
        <v>6.5566193580549352E-4</v>
      </c>
      <c r="Y9" s="10">
        <f>'[1]List by sample_pos'!$AG1735</f>
        <v>7.3174921024330743E-4</v>
      </c>
      <c r="Z9" s="10">
        <f>'[1]List by sample_pos'!$AG1817</f>
        <v>9.6366367737318295E-4</v>
      </c>
      <c r="AA9" s="10">
        <f>'[1]List by sample_pos'!$AG1899</f>
        <v>1.402957975045669E-3</v>
      </c>
      <c r="AB9" s="12">
        <f>'[1]List by sample_pos'!$AG1981</f>
        <v>1.0280880374871479E-3</v>
      </c>
      <c r="AC9" s="12">
        <f>'[1]List by sample_pos'!$AG2063</f>
        <v>1.1450271210711519E-3</v>
      </c>
      <c r="AD9" s="12">
        <f>'[1]List by sample_pos'!$AG2145</f>
        <v>7.6172624469579174E-4</v>
      </c>
      <c r="AE9" s="12">
        <f>'[1]List by sample_pos'!$AG2227</f>
        <v>1.6889168495878822E-3</v>
      </c>
      <c r="AF9" s="12">
        <f>'[1]List by sample_pos'!$AG2309</f>
        <v>3.4205031449998343E-3</v>
      </c>
      <c r="AG9" s="12">
        <f>'[1]List by sample_pos'!$AG2391</f>
        <v>1.812293855465339E-3</v>
      </c>
      <c r="AH9" s="10">
        <f>'[1]List by sample_pos'!$AG2473</f>
        <v>1.1574725983795422E-3</v>
      </c>
      <c r="AI9" s="10">
        <f>'[1]List by sample_pos'!$AG2555</f>
        <v>1.4217627121865457E-3</v>
      </c>
      <c r="AJ9" s="10">
        <f>'[1]List by sample_pos'!$AG2637</f>
        <v>1.5173246473217882E-3</v>
      </c>
      <c r="AK9" s="10">
        <f>'[1]List by sample_pos'!$AG2719</f>
        <v>9.4477390519356799E-4</v>
      </c>
      <c r="AL9" s="10">
        <f>'[1]List by sample_pos'!$AG2801</f>
        <v>1.5650306899709595E-3</v>
      </c>
      <c r="AM9">
        <f>'[1]List by sample_pos'!$AG2883</f>
        <v>1.346518483874239E-3</v>
      </c>
    </row>
    <row r="10" spans="1:39" x14ac:dyDescent="0.25">
      <c r="A10" t="str">
        <f>'[1]List by sample_pos'!A14</f>
        <v>MUFA LPC</v>
      </c>
      <c r="B10" s="8">
        <f>'[1]List by sample_pos'!D14</f>
        <v>7</v>
      </c>
      <c r="C10" s="8" t="str">
        <f>'[1]List by sample_pos'!E14</f>
        <v>LPC 18:1</v>
      </c>
      <c r="D10" s="9">
        <f>'[1]List by sample_pos'!$AG14</f>
        <v>9.4343017898191189E-3</v>
      </c>
      <c r="E10" s="9">
        <f>'[1]List by sample_pos'!$AG96</f>
        <v>8.7097343084494572E-3</v>
      </c>
      <c r="F10" s="9">
        <f>'[1]List by sample_pos'!$AG178</f>
        <v>1.1930776176136609E-2</v>
      </c>
      <c r="G10" s="9">
        <f>'[1]List by sample_pos'!$AG260</f>
        <v>1.1557834704121007E-2</v>
      </c>
      <c r="H10" s="9">
        <f>'[1]List by sample_pos'!$AG342</f>
        <v>1.4264654752106261E-2</v>
      </c>
      <c r="I10" s="9">
        <f>'[1]List by sample_pos'!$AG424</f>
        <v>1.2672956774108943E-2</v>
      </c>
      <c r="J10" s="10">
        <f>'[1]List by sample_pos'!$AG506</f>
        <v>1.3242782511668452E-2</v>
      </c>
      <c r="K10" s="10">
        <f>'[1]List by sample_pos'!$AG588</f>
        <v>1.0980326501522725E-2</v>
      </c>
      <c r="L10" s="10">
        <f>'[1]List by sample_pos'!$AG670</f>
        <v>1.3457464509259248E-2</v>
      </c>
      <c r="M10" s="10">
        <f>'[1]List by sample_pos'!$AG752</f>
        <v>1.7058455060196008E-2</v>
      </c>
      <c r="N10" s="10">
        <f>'[1]List by sample_pos'!$AG834</f>
        <v>1.4510805900557772E-2</v>
      </c>
      <c r="O10" s="10">
        <f>'[1]List by sample_pos'!$AG916</f>
        <v>1.4928763981940724E-2</v>
      </c>
      <c r="P10" s="11">
        <f>'[1]List by sample_pos'!$AG998</f>
        <v>0.15391866684703437</v>
      </c>
      <c r="Q10" s="11">
        <f>'[1]List by sample_pos'!$AG1080</f>
        <v>1.3781689540268167E-2</v>
      </c>
      <c r="R10" s="11">
        <f>'[1]List by sample_pos'!$AG1162</f>
        <v>1.0765811407616632E-2</v>
      </c>
      <c r="S10" s="11">
        <f>'[1]List by sample_pos'!$AG1244</f>
        <v>1.3739121044275385E-2</v>
      </c>
      <c r="T10" s="11">
        <f>'[1]List by sample_pos'!$AG1326</f>
        <v>1.1711403145991825E-2</v>
      </c>
      <c r="U10" s="11">
        <f>'[1]List by sample_pos'!$AG1408</f>
        <v>1.3061887363303847E-2</v>
      </c>
      <c r="V10" s="10">
        <f>'[1]List by sample_pos'!$AG1490</f>
        <v>1.0959646665274039E-2</v>
      </c>
      <c r="W10" s="10">
        <f>'[1]List by sample_pos'!$AG1572</f>
        <v>1.0504070984198425E-2</v>
      </c>
      <c r="X10" s="10">
        <f>'[1]List by sample_pos'!$AG1654</f>
        <v>1.1160710210259814E-2</v>
      </c>
      <c r="Y10" s="10">
        <f>'[1]List by sample_pos'!$AG1736</f>
        <v>1.4135067071436611E-2</v>
      </c>
      <c r="Z10" s="10">
        <f>'[1]List by sample_pos'!$AG1818</f>
        <v>1.4356738460131725E-2</v>
      </c>
      <c r="AA10" s="10">
        <f>'[1]List by sample_pos'!$AG1900</f>
        <v>1.6818038295068928E-2</v>
      </c>
      <c r="AB10" s="12">
        <f>'[1]List by sample_pos'!$AG1982</f>
        <v>1.3409735155340559E-2</v>
      </c>
      <c r="AC10" s="12">
        <f>'[1]List by sample_pos'!$AG2064</f>
        <v>1.7427739733182332E-2</v>
      </c>
      <c r="AD10" s="12">
        <f>'[1]List by sample_pos'!$AG2146</f>
        <v>1.4456611231401196E-2</v>
      </c>
      <c r="AE10" s="12">
        <f>'[1]List by sample_pos'!$AG2228</f>
        <v>1.9486454378125691E-2</v>
      </c>
      <c r="AF10" s="12">
        <f>'[1]List by sample_pos'!$AG2310</f>
        <v>1.9618482254571964E-2</v>
      </c>
      <c r="AG10" s="12">
        <f>'[1]List by sample_pos'!$AG2392</f>
        <v>1.9501528727286731E-2</v>
      </c>
      <c r="AH10" s="10">
        <f>'[1]List by sample_pos'!$AG2474</f>
        <v>1.4690166874338276E-2</v>
      </c>
      <c r="AI10" s="10">
        <f>'[1]List by sample_pos'!$AG2556</f>
        <v>1.3394939061523795E-2</v>
      </c>
      <c r="AJ10" s="10">
        <f>'[1]List by sample_pos'!$AG2638</f>
        <v>1.8599837866866274E-2</v>
      </c>
      <c r="AK10" s="10">
        <f>'[1]List by sample_pos'!$AG2720</f>
        <v>1.3417586817663038E-2</v>
      </c>
      <c r="AL10" s="10">
        <f>'[1]List by sample_pos'!$AG2802</f>
        <v>2.0081421069905063E-2</v>
      </c>
      <c r="AM10">
        <f>'[1]List by sample_pos'!$AG2884</f>
        <v>1.9192956311708666E-2</v>
      </c>
    </row>
    <row r="11" spans="1:39" x14ac:dyDescent="0.25">
      <c r="A11" t="str">
        <f>'[1]List by sample_pos'!A15</f>
        <v>saturated LPC</v>
      </c>
      <c r="B11" s="8">
        <f>'[1]List by sample_pos'!D15</f>
        <v>8</v>
      </c>
      <c r="C11" s="8" t="str">
        <f>'[1]List by sample_pos'!E15</f>
        <v>LPC 18:0</v>
      </c>
      <c r="D11" s="9">
        <f>'[1]List by sample_pos'!$AG15</f>
        <v>1.5979434873021916E-2</v>
      </c>
      <c r="E11" s="9">
        <f>'[1]List by sample_pos'!$AG97</f>
        <v>1.5455955771661896E-2</v>
      </c>
      <c r="F11" s="9">
        <f>'[1]List by sample_pos'!$AG179</f>
        <v>1.9629591614737242E-2</v>
      </c>
      <c r="G11" s="9">
        <f>'[1]List by sample_pos'!$AG261</f>
        <v>2.2680895062401479E-2</v>
      </c>
      <c r="H11" s="9">
        <f>'[1]List by sample_pos'!$AG343</f>
        <v>2.0871880036998119E-2</v>
      </c>
      <c r="I11" s="9">
        <f>'[1]List by sample_pos'!$AG425</f>
        <v>2.3498971910450313E-2</v>
      </c>
      <c r="J11" s="10">
        <f>'[1]List by sample_pos'!$AG507</f>
        <v>2.5761982268979119E-2</v>
      </c>
      <c r="K11" s="10">
        <f>'[1]List by sample_pos'!$AG589</f>
        <v>2.8080584976150989E-2</v>
      </c>
      <c r="L11" s="10">
        <f>'[1]List by sample_pos'!$AG671</f>
        <v>2.3976114622490968E-2</v>
      </c>
      <c r="M11" s="10">
        <f>'[1]List by sample_pos'!$AG753</f>
        <v>3.1375254297147111E-2</v>
      </c>
      <c r="N11" s="10">
        <f>'[1]List by sample_pos'!$AG835</f>
        <v>2.631176064463487E-2</v>
      </c>
      <c r="O11" s="10">
        <f>'[1]List by sample_pos'!$AG917</f>
        <v>2.5546974721801036E-2</v>
      </c>
      <c r="P11" s="11">
        <f>'[1]List by sample_pos'!$AG999</f>
        <v>0.22503799617269377</v>
      </c>
      <c r="Q11" s="11">
        <f>'[1]List by sample_pos'!$AG1081</f>
        <v>1.5618335093058981E-2</v>
      </c>
      <c r="R11" s="11">
        <f>'[1]List by sample_pos'!$AG1163</f>
        <v>1.4750094211451549E-2</v>
      </c>
      <c r="S11" s="11">
        <f>'[1]List by sample_pos'!$AG1245</f>
        <v>1.6336543850309256E-2</v>
      </c>
      <c r="T11" s="11">
        <f>'[1]List by sample_pos'!$AG1327</f>
        <v>1.3428074631249502E-2</v>
      </c>
      <c r="U11" s="11">
        <f>'[1]List by sample_pos'!$AG1409</f>
        <v>1.2357193639482403E-2</v>
      </c>
      <c r="V11" s="10">
        <f>'[1]List by sample_pos'!$AG1491</f>
        <v>1.8717264657230368E-2</v>
      </c>
      <c r="W11" s="10">
        <f>'[1]List by sample_pos'!$AG1573</f>
        <v>2.0440415711532794E-2</v>
      </c>
      <c r="X11" s="10">
        <f>'[1]List by sample_pos'!$AG1655</f>
        <v>2.7958753583183012E-2</v>
      </c>
      <c r="Y11" s="10">
        <f>'[1]List by sample_pos'!$AG1737</f>
        <v>2.0182324678714454E-2</v>
      </c>
      <c r="Z11" s="10">
        <f>'[1]List by sample_pos'!$AG1819</f>
        <v>2.0444795913473524E-2</v>
      </c>
      <c r="AA11" s="10">
        <f>'[1]List by sample_pos'!$AG1901</f>
        <v>2.1353081969316162E-2</v>
      </c>
      <c r="AB11" s="12">
        <f>'[1]List by sample_pos'!$AG1983</f>
        <v>1.8883444390547451E-2</v>
      </c>
      <c r="AC11" s="12">
        <f>'[1]List by sample_pos'!$AG2065</f>
        <v>2.1597974841319582E-2</v>
      </c>
      <c r="AD11" s="12">
        <f>'[1]List by sample_pos'!$AG2147</f>
        <v>2.1249022058464351E-2</v>
      </c>
      <c r="AE11" s="12">
        <f>'[1]List by sample_pos'!$AG2229</f>
        <v>2.8259743164577494E-2</v>
      </c>
      <c r="AF11" s="12">
        <f>'[1]List by sample_pos'!$AG2311</f>
        <v>2.7065475434528023E-2</v>
      </c>
      <c r="AG11" s="12">
        <f>'[1]List by sample_pos'!$AG2393</f>
        <v>2.7062721119952345E-2</v>
      </c>
      <c r="AH11" s="10">
        <f>'[1]List by sample_pos'!$AG2475</f>
        <v>2.3826502102556393E-2</v>
      </c>
      <c r="AI11" s="10">
        <f>'[1]List by sample_pos'!$AG2557</f>
        <v>2.6105122230356527E-2</v>
      </c>
      <c r="AJ11" s="10">
        <f>'[1]List by sample_pos'!$AG2639</f>
        <v>2.7533543643190248E-2</v>
      </c>
      <c r="AK11" s="10">
        <f>'[1]List by sample_pos'!$AG2721</f>
        <v>3.2076953930322338E-2</v>
      </c>
      <c r="AL11" s="10">
        <f>'[1]List by sample_pos'!$AG2803</f>
        <v>3.0020344825411716E-2</v>
      </c>
      <c r="AM11">
        <f>'[1]List by sample_pos'!$AG2885</f>
        <v>2.7030208859504946E-2</v>
      </c>
    </row>
    <row r="12" spans="1:39" x14ac:dyDescent="0.25">
      <c r="A12" t="str">
        <f>'[1]List by sample_pos'!A16</f>
        <v>PUFA LPC</v>
      </c>
      <c r="B12" s="8">
        <f>'[1]List by sample_pos'!D16</f>
        <v>9</v>
      </c>
      <c r="C12" s="8" t="str">
        <f>'[1]List by sample_pos'!E16</f>
        <v>LPC 20:5</v>
      </c>
      <c r="D12" s="9">
        <f>'[1]List by sample_pos'!$AG16</f>
        <v>5.44318855862595E-4</v>
      </c>
      <c r="E12" s="9">
        <f>'[1]List by sample_pos'!$AG98</f>
        <v>5.769228939238734E-4</v>
      </c>
      <c r="F12" s="9">
        <f>'[1]List by sample_pos'!$AG180</f>
        <v>9.3470108864171161E-4</v>
      </c>
      <c r="G12" s="9">
        <f>'[1]List by sample_pos'!$AG262</f>
        <v>1.1505159584996752E-3</v>
      </c>
      <c r="H12" s="9">
        <f>'[1]List by sample_pos'!$AG344</f>
        <v>8.1683269980647663E-4</v>
      </c>
      <c r="I12" s="9">
        <f>'[1]List by sample_pos'!$AG426</f>
        <v>7.1289961092877818E-4</v>
      </c>
      <c r="J12" s="10">
        <f>'[1]List by sample_pos'!$AG508</f>
        <v>6.720715500689704E-4</v>
      </c>
      <c r="K12" s="10">
        <f>'[1]List by sample_pos'!$AG590</f>
        <v>5.2708843071352972E-4</v>
      </c>
      <c r="L12" s="10">
        <f>'[1]List by sample_pos'!$AG672</f>
        <v>5.653515381953357E-4</v>
      </c>
      <c r="M12" s="10">
        <f>'[1]List by sample_pos'!$AG754</f>
        <v>5.1578968491563636E-4</v>
      </c>
      <c r="N12" s="10">
        <f>'[1]List by sample_pos'!$AG836</f>
        <v>5.4848257680448253E-4</v>
      </c>
      <c r="O12" s="10">
        <f>'[1]List by sample_pos'!$AG918</f>
        <v>4.6987899882581895E-4</v>
      </c>
      <c r="P12" s="11">
        <f>'[1]List by sample_pos'!$AG1000</f>
        <v>5.4206732934779789E-3</v>
      </c>
      <c r="Q12" s="11">
        <f>'[1]List by sample_pos'!$AG1082</f>
        <v>6.0333413361727455E-4</v>
      </c>
      <c r="R12" s="11">
        <f>'[1]List by sample_pos'!$AG1164</f>
        <v>7.46911994861862E-4</v>
      </c>
      <c r="S12" s="11">
        <f>'[1]List by sample_pos'!$AG1246</f>
        <v>7.2403808341688829E-4</v>
      </c>
      <c r="T12" s="11">
        <f>'[1]List by sample_pos'!$AG1328</f>
        <v>5.2720353028826931E-4</v>
      </c>
      <c r="U12" s="11">
        <f>'[1]List by sample_pos'!$AG1410</f>
        <v>6.6761797023952426E-4</v>
      </c>
      <c r="V12" s="10">
        <f>'[1]List by sample_pos'!$AG1492</f>
        <v>5.5593655853393886E-4</v>
      </c>
      <c r="W12" s="10">
        <f>'[1]List by sample_pos'!$AG1574</f>
        <v>4.8548817930543553E-4</v>
      </c>
      <c r="X12" s="10">
        <f>'[1]List by sample_pos'!$AG1656</f>
        <v>0</v>
      </c>
      <c r="Y12" s="10">
        <f>'[1]List by sample_pos'!$AG1738</f>
        <v>0</v>
      </c>
      <c r="Z12" s="10">
        <f>'[1]List by sample_pos'!$AG1820</f>
        <v>0</v>
      </c>
      <c r="AA12" s="10">
        <f>'[1]List by sample_pos'!$AG1902</f>
        <v>6.4321990805493614E-4</v>
      </c>
      <c r="AB12" s="12">
        <f>'[1]List by sample_pos'!$AG1984</f>
        <v>0</v>
      </c>
      <c r="AC12" s="12">
        <f>'[1]List by sample_pos'!$AG2066</f>
        <v>3.8073791790883864E-4</v>
      </c>
      <c r="AD12" s="12">
        <f>'[1]List by sample_pos'!$AG2148</f>
        <v>0</v>
      </c>
      <c r="AE12" s="12">
        <f>'[1]List by sample_pos'!$AG2230</f>
        <v>6.2854667505549534E-4</v>
      </c>
      <c r="AF12" s="12">
        <f>'[1]List by sample_pos'!$AG2312</f>
        <v>8.9229196463471599E-4</v>
      </c>
      <c r="AG12" s="12">
        <f>'[1]List by sample_pos'!$AG2394</f>
        <v>1.0135770060716012E-3</v>
      </c>
      <c r="AH12" s="10">
        <f>'[1]List by sample_pos'!$AG2476</f>
        <v>0</v>
      </c>
      <c r="AI12" s="10">
        <f>'[1]List by sample_pos'!$AG2558</f>
        <v>0</v>
      </c>
      <c r="AJ12" s="10">
        <f>'[1]List by sample_pos'!$AG2640</f>
        <v>0</v>
      </c>
      <c r="AK12" s="10">
        <f>'[1]List by sample_pos'!$AG2722</f>
        <v>4.1572066602309096E-4</v>
      </c>
      <c r="AL12" s="10">
        <f>'[1]List by sample_pos'!$AG2804</f>
        <v>8.7919008959796616E-4</v>
      </c>
      <c r="AM12">
        <f>'[1]List by sample_pos'!$AG2886</f>
        <v>7.0299014294825405E-4</v>
      </c>
    </row>
    <row r="13" spans="1:39" x14ac:dyDescent="0.25">
      <c r="A13" t="str">
        <f>'[1]List by sample_pos'!A17</f>
        <v>PUFA LPC</v>
      </c>
      <c r="B13" s="8">
        <f>'[1]List by sample_pos'!D17</f>
        <v>10</v>
      </c>
      <c r="C13" s="8" t="str">
        <f>'[1]List by sample_pos'!E17</f>
        <v>LPC 20:4</v>
      </c>
      <c r="D13" s="9">
        <f>'[1]List by sample_pos'!$AG17</f>
        <v>1.470969029991965E-3</v>
      </c>
      <c r="E13" s="9">
        <f>'[1]List by sample_pos'!$AG99</f>
        <v>1.7341577004546629E-3</v>
      </c>
      <c r="F13" s="9">
        <f>'[1]List by sample_pos'!$AG181</f>
        <v>2.4402162546266126E-3</v>
      </c>
      <c r="G13" s="9">
        <f>'[1]List by sample_pos'!$AG263</f>
        <v>2.7415246379617884E-3</v>
      </c>
      <c r="H13" s="9">
        <f>'[1]List by sample_pos'!$AG345</f>
        <v>3.1493301561710671E-3</v>
      </c>
      <c r="I13" s="9">
        <f>'[1]List by sample_pos'!$AG427</f>
        <v>3.2384918773636327E-3</v>
      </c>
      <c r="J13" s="10">
        <f>'[1]List by sample_pos'!$AG509</f>
        <v>1.4693934057189717E-3</v>
      </c>
      <c r="K13" s="10">
        <f>'[1]List by sample_pos'!$AG591</f>
        <v>1.0663164413049768E-3</v>
      </c>
      <c r="L13" s="10">
        <f>'[1]List by sample_pos'!$AG673</f>
        <v>1.4222110540308189E-3</v>
      </c>
      <c r="M13" s="10">
        <f>'[1]List by sample_pos'!$AG755</f>
        <v>1.6513019887853795E-3</v>
      </c>
      <c r="N13" s="10">
        <f>'[1]List by sample_pos'!$AG837</f>
        <v>2.3521221189826058E-3</v>
      </c>
      <c r="O13" s="10">
        <f>'[1]List by sample_pos'!$AG919</f>
        <v>2.0538092057571272E-3</v>
      </c>
      <c r="P13" s="11">
        <f>'[1]List by sample_pos'!$AG1001</f>
        <v>2.4855727724570183E-2</v>
      </c>
      <c r="Q13" s="11">
        <f>'[1]List by sample_pos'!$AG1083</f>
        <v>1.6827115612020344E-3</v>
      </c>
      <c r="R13" s="11">
        <f>'[1]List by sample_pos'!$AG1165</f>
        <v>1.7882350327628515E-3</v>
      </c>
      <c r="S13" s="11">
        <f>'[1]List by sample_pos'!$AG1247</f>
        <v>2.7138325508115693E-3</v>
      </c>
      <c r="T13" s="11">
        <f>'[1]List by sample_pos'!$AG1329</f>
        <v>2.0589787800596991E-3</v>
      </c>
      <c r="U13" s="11">
        <f>'[1]List by sample_pos'!$AG1411</f>
        <v>2.7608309683101241E-3</v>
      </c>
      <c r="V13" s="10">
        <f>'[1]List by sample_pos'!$AG1493</f>
        <v>1.0102489378318873E-3</v>
      </c>
      <c r="W13" s="10">
        <f>'[1]List by sample_pos'!$AG1575</f>
        <v>1.2220219903574872E-3</v>
      </c>
      <c r="X13" s="10">
        <f>'[1]List by sample_pos'!$AG1657</f>
        <v>1.1067321875336408E-3</v>
      </c>
      <c r="Y13" s="10">
        <f>'[1]List by sample_pos'!$AG1739</f>
        <v>1.2094814259148968E-3</v>
      </c>
      <c r="Z13" s="10">
        <f>'[1]List by sample_pos'!$AG1821</f>
        <v>2.3512636325077694E-3</v>
      </c>
      <c r="AA13" s="10">
        <f>'[1]List by sample_pos'!$AG1903</f>
        <v>3.3819395547336115E-3</v>
      </c>
      <c r="AB13" s="12">
        <f>'[1]List by sample_pos'!$AG1985</f>
        <v>1.3078395566784198E-3</v>
      </c>
      <c r="AC13" s="12">
        <f>'[1]List by sample_pos'!$AG2067</f>
        <v>2.3744135079254943E-3</v>
      </c>
      <c r="AD13" s="12">
        <f>'[1]List by sample_pos'!$AG2149</f>
        <v>1.893533006220915E-3</v>
      </c>
      <c r="AE13" s="12">
        <f>'[1]List by sample_pos'!$AG2231</f>
        <v>3.6501447565172995E-3</v>
      </c>
      <c r="AF13" s="12">
        <f>'[1]List by sample_pos'!$AG2313</f>
        <v>4.5738665342794161E-3</v>
      </c>
      <c r="AG13" s="12">
        <f>'[1]List by sample_pos'!$AG2395</f>
        <v>4.8299458288836618E-3</v>
      </c>
      <c r="AH13" s="10">
        <f>'[1]List by sample_pos'!$AG2477</f>
        <v>1.3655696486422598E-3</v>
      </c>
      <c r="AI13" s="10">
        <f>'[1]List by sample_pos'!$AG2559</f>
        <v>1.0145742497511506E-3</v>
      </c>
      <c r="AJ13" s="10">
        <f>'[1]List by sample_pos'!$AG2641</f>
        <v>1.5289551661995852E-3</v>
      </c>
      <c r="AK13" s="10">
        <f>'[1]List by sample_pos'!$AG2723</f>
        <v>8.5185428672551711E-4</v>
      </c>
      <c r="AL13" s="10">
        <f>'[1]List by sample_pos'!$AG2805</f>
        <v>2.3034286489002189E-3</v>
      </c>
      <c r="AM13">
        <f>'[1]List by sample_pos'!$AG2887</f>
        <v>1.9320961637059025E-3</v>
      </c>
    </row>
    <row r="14" spans="1:39" x14ac:dyDescent="0.25">
      <c r="A14" t="str">
        <f>'[1]List by sample_pos'!A18</f>
        <v>PUFA LPC</v>
      </c>
      <c r="B14" s="8">
        <f>'[1]List by sample_pos'!D18</f>
        <v>11</v>
      </c>
      <c r="C14" s="8" t="str">
        <f>'[1]List by sample_pos'!E18</f>
        <v>LPC 20:3</v>
      </c>
      <c r="D14" s="9">
        <f>'[1]List by sample_pos'!$AG18</f>
        <v>8.7133019951925943E-4</v>
      </c>
      <c r="E14" s="9">
        <f>'[1]List by sample_pos'!$AG100</f>
        <v>9.1995089885244115E-4</v>
      </c>
      <c r="F14" s="9">
        <f>'[1]List by sample_pos'!$AG182</f>
        <v>1.3705811249704902E-3</v>
      </c>
      <c r="G14" s="9">
        <f>'[1]List by sample_pos'!$AG264</f>
        <v>1.1836202843737674E-3</v>
      </c>
      <c r="H14" s="9">
        <f>'[1]List by sample_pos'!$AG346</f>
        <v>1.6427442286534556E-3</v>
      </c>
      <c r="I14" s="9">
        <f>'[1]List by sample_pos'!$AG428</f>
        <v>1.2988086467682551E-3</v>
      </c>
      <c r="J14" s="10">
        <f>'[1]List by sample_pos'!$AG510</f>
        <v>9.2682606331404927E-4</v>
      </c>
      <c r="K14" s="10">
        <f>'[1]List by sample_pos'!$AG592</f>
        <v>7.7480387075195439E-4</v>
      </c>
      <c r="L14" s="10">
        <f>'[1]List by sample_pos'!$AG674</f>
        <v>6.5730557912653401E-4</v>
      </c>
      <c r="M14" s="10">
        <f>'[1]List by sample_pos'!$AG756</f>
        <v>1.0755210218509176E-3</v>
      </c>
      <c r="N14" s="10">
        <f>'[1]List by sample_pos'!$AG838</f>
        <v>1.3240583591254266E-3</v>
      </c>
      <c r="O14" s="10">
        <f>'[1]List by sample_pos'!$AG920</f>
        <v>1.5737066377171632E-3</v>
      </c>
      <c r="P14" s="11">
        <f>'[1]List by sample_pos'!$AG1002</f>
        <v>1.5343676538540428E-2</v>
      </c>
      <c r="Q14" s="11">
        <f>'[1]List by sample_pos'!$AG1084</f>
        <v>1.4050007091140463E-3</v>
      </c>
      <c r="R14" s="11">
        <f>'[1]List by sample_pos'!$AG1166</f>
        <v>1.2616916098523656E-3</v>
      </c>
      <c r="S14" s="11">
        <f>'[1]List by sample_pos'!$AG1248</f>
        <v>1.3546085500203936E-3</v>
      </c>
      <c r="T14" s="11">
        <f>'[1]List by sample_pos'!$AG1330</f>
        <v>1.3175387868085873E-3</v>
      </c>
      <c r="U14" s="11">
        <f>'[1]List by sample_pos'!$AG1412</f>
        <v>1.8787206086898105E-3</v>
      </c>
      <c r="V14" s="10">
        <f>'[1]List by sample_pos'!$AG1494</f>
        <v>9.2576587248788928E-4</v>
      </c>
      <c r="W14" s="10">
        <f>'[1]List by sample_pos'!$AG1576</f>
        <v>1.1929366200166206E-3</v>
      </c>
      <c r="X14" s="10">
        <f>'[1]List by sample_pos'!$AG1658</f>
        <v>8.050455218038459E-4</v>
      </c>
      <c r="Y14" s="10">
        <f>'[1]List by sample_pos'!$AG1740</f>
        <v>9.0542349328903509E-4</v>
      </c>
      <c r="Z14" s="10">
        <f>'[1]List by sample_pos'!$AG1822</f>
        <v>1.2372345326062987E-3</v>
      </c>
      <c r="AA14" s="10">
        <f>'[1]List by sample_pos'!$AG1904</f>
        <v>1.6917900973604661E-3</v>
      </c>
      <c r="AB14" s="12">
        <f>'[1]List by sample_pos'!$AG1986</f>
        <v>8.6241704398509235E-4</v>
      </c>
      <c r="AC14" s="12">
        <f>'[1]List by sample_pos'!$AG2068</f>
        <v>1.095502304267325E-3</v>
      </c>
      <c r="AD14" s="12">
        <f>'[1]List by sample_pos'!$AG2150</f>
        <v>1.5080141411462811E-3</v>
      </c>
      <c r="AE14" s="12">
        <f>'[1]List by sample_pos'!$AG2232</f>
        <v>1.6857683024971122E-3</v>
      </c>
      <c r="AF14" s="12">
        <f>'[1]List by sample_pos'!$AG2314</f>
        <v>2.419217753536664E-3</v>
      </c>
      <c r="AG14" s="12">
        <f>'[1]List by sample_pos'!$AG2396</f>
        <v>2.5242296863435916E-3</v>
      </c>
      <c r="AH14" s="10">
        <f>'[1]List by sample_pos'!$AG2478</f>
        <v>1.1617215302253312E-3</v>
      </c>
      <c r="AI14" s="10">
        <f>'[1]List by sample_pos'!$AG2560</f>
        <v>8.7725305044816316E-4</v>
      </c>
      <c r="AJ14" s="10">
        <f>'[1]List by sample_pos'!$AG2642</f>
        <v>1.2412077432382442E-3</v>
      </c>
      <c r="AK14" s="10">
        <f>'[1]List by sample_pos'!$AG2724</f>
        <v>9.7347928197874089E-4</v>
      </c>
      <c r="AL14" s="10">
        <f>'[1]List by sample_pos'!$AG2806</f>
        <v>1.0997089665857138E-3</v>
      </c>
      <c r="AM14">
        <f>'[1]List by sample_pos'!$AG2888</f>
        <v>1.5529974216551452E-3</v>
      </c>
    </row>
    <row r="15" spans="1:39" x14ac:dyDescent="0.25">
      <c r="A15" t="str">
        <f>'[1]List by sample_pos'!A19</f>
        <v>saturated LPC</v>
      </c>
      <c r="B15" s="8">
        <f>'[1]List by sample_pos'!D19</f>
        <v>12</v>
      </c>
      <c r="C15" s="8" t="str">
        <f>'[1]List by sample_pos'!E19</f>
        <v>LPC 20:0</v>
      </c>
      <c r="D15" s="9">
        <f>'[1]List by sample_pos'!$AG19</f>
        <v>1.0053512170170257E-3</v>
      </c>
      <c r="E15" s="9">
        <f>'[1]List by sample_pos'!$AG101</f>
        <v>5.7860159661920097E-4</v>
      </c>
      <c r="F15" s="9">
        <f>'[1]List by sample_pos'!$AG183</f>
        <v>6.7038667624528202E-4</v>
      </c>
      <c r="G15" s="9">
        <f>'[1]List by sample_pos'!$AG265</f>
        <v>6.0596201168004629E-4</v>
      </c>
      <c r="H15" s="9">
        <f>'[1]List by sample_pos'!$AG347</f>
        <v>9.3947091285475986E-4</v>
      </c>
      <c r="I15" s="9">
        <f>'[1]List by sample_pos'!$AG429</f>
        <v>1.1669616595193822E-3</v>
      </c>
      <c r="J15" s="10">
        <f>'[1]List by sample_pos'!$AG511</f>
        <v>1.365478981662204E-3</v>
      </c>
      <c r="K15" s="10">
        <f>'[1]List by sample_pos'!$AG593</f>
        <v>9.8595454067067862E-4</v>
      </c>
      <c r="L15" s="10">
        <f>'[1]List by sample_pos'!$AG675</f>
        <v>1.0518503865744905E-3</v>
      </c>
      <c r="M15" s="10">
        <f>'[1]List by sample_pos'!$AG757</f>
        <v>1.3286757370092077E-3</v>
      </c>
      <c r="N15" s="10">
        <f>'[1]List by sample_pos'!$AG839</f>
        <v>1.3985996200947606E-3</v>
      </c>
      <c r="O15" s="10">
        <f>'[1]List by sample_pos'!$AG921</f>
        <v>8.1439042606634704E-4</v>
      </c>
      <c r="P15" s="11">
        <f>'[1]List by sample_pos'!$AG1003</f>
        <v>1.1806314483441761E-2</v>
      </c>
      <c r="Q15" s="11">
        <f>'[1]List by sample_pos'!$AG1085</f>
        <v>1.0751421920784153E-3</v>
      </c>
      <c r="R15" s="11">
        <f>'[1]List by sample_pos'!$AG1167</f>
        <v>1.0712037572738133E-3</v>
      </c>
      <c r="S15" s="11">
        <f>'[1]List by sample_pos'!$AG1249</f>
        <v>1.1120264573664719E-3</v>
      </c>
      <c r="T15" s="11">
        <f>'[1]List by sample_pos'!$AG1331</f>
        <v>1.1432666517202619E-3</v>
      </c>
      <c r="U15" s="11">
        <f>'[1]List by sample_pos'!$AG1413</f>
        <v>9.0636008992057027E-4</v>
      </c>
      <c r="V15" s="10">
        <f>'[1]List by sample_pos'!$AG1495</f>
        <v>1.0996885985309038E-3</v>
      </c>
      <c r="W15" s="10">
        <f>'[1]List by sample_pos'!$AG1577</f>
        <v>1.0384639155231689E-3</v>
      </c>
      <c r="X15" s="10">
        <f>'[1]List by sample_pos'!$AG1659</f>
        <v>1.1426588213670299E-3</v>
      </c>
      <c r="Y15" s="10">
        <f>'[1]List by sample_pos'!$AG1741</f>
        <v>5.294944298431456E-4</v>
      </c>
      <c r="Z15" s="10">
        <f>'[1]List by sample_pos'!$AG1823</f>
        <v>5.4531975087615254E-4</v>
      </c>
      <c r="AA15" s="10">
        <f>'[1]List by sample_pos'!$AG1905</f>
        <v>8.2811081673076501E-4</v>
      </c>
      <c r="AB15" s="12">
        <f>'[1]List by sample_pos'!$AG1987</f>
        <v>1.0054196712024923E-3</v>
      </c>
      <c r="AC15" s="12">
        <f>'[1]List by sample_pos'!$AG2069</f>
        <v>8.6559442312601179E-4</v>
      </c>
      <c r="AD15" s="12">
        <f>'[1]List by sample_pos'!$AG2151</f>
        <v>9.237800927806495E-4</v>
      </c>
      <c r="AE15" s="12">
        <f>'[1]List by sample_pos'!$AG2233</f>
        <v>1.0711952257542279E-3</v>
      </c>
      <c r="AF15" s="12">
        <f>'[1]List by sample_pos'!$AG2315</f>
        <v>1.037670899866446E-3</v>
      </c>
      <c r="AG15" s="12">
        <f>'[1]List by sample_pos'!$AG2397</f>
        <v>1.014574357681066E-3</v>
      </c>
      <c r="AH15" s="10">
        <f>'[1]List by sample_pos'!$AG2479</f>
        <v>9.6602331223844906E-4</v>
      </c>
      <c r="AI15" s="10">
        <f>'[1]List by sample_pos'!$AG2561</f>
        <v>9.839848797198146E-4</v>
      </c>
      <c r="AJ15" s="10">
        <f>'[1]List by sample_pos'!$AG2643</f>
        <v>9.8377566649856586E-4</v>
      </c>
      <c r="AK15" s="10">
        <f>'[1]List by sample_pos'!$AG2725</f>
        <v>1.0484156463930806E-3</v>
      </c>
      <c r="AL15" s="10">
        <f>'[1]List by sample_pos'!$AG2807</f>
        <v>1.0805343323636925E-3</v>
      </c>
      <c r="AM15">
        <f>'[1]List by sample_pos'!$AG2889</f>
        <v>1.0599769502690707E-3</v>
      </c>
    </row>
    <row r="16" spans="1:39" x14ac:dyDescent="0.25">
      <c r="A16" t="str">
        <f>'[1]List by sample_pos'!A20</f>
        <v>PUFA LPC</v>
      </c>
      <c r="B16" s="8">
        <f>'[1]List by sample_pos'!D20</f>
        <v>13</v>
      </c>
      <c r="C16" s="8" t="str">
        <f>'[1]List by sample_pos'!E20</f>
        <v>LPC 22:6</v>
      </c>
      <c r="D16" s="9">
        <f>'[1]List by sample_pos'!$AG20</f>
        <v>1.3893499217685649E-3</v>
      </c>
      <c r="E16" s="9">
        <f>'[1]List by sample_pos'!$AG102</f>
        <v>1.6696739829737271E-3</v>
      </c>
      <c r="F16" s="9">
        <f>'[1]List by sample_pos'!$AG184</f>
        <v>2.3696121206727904E-3</v>
      </c>
      <c r="G16" s="9">
        <f>'[1]List by sample_pos'!$AG266</f>
        <v>2.3547717575089369E-3</v>
      </c>
      <c r="H16" s="9">
        <f>'[1]List by sample_pos'!$AG348</f>
        <v>3.1185458716540262E-3</v>
      </c>
      <c r="I16" s="9">
        <f>'[1]List by sample_pos'!$AG430</f>
        <v>2.4649372504859579E-3</v>
      </c>
      <c r="J16" s="10">
        <f>'[1]List by sample_pos'!$AG512</f>
        <v>1.6948738167243817E-3</v>
      </c>
      <c r="K16" s="10">
        <f>'[1]List by sample_pos'!$AG594</f>
        <v>1.9134620281828604E-3</v>
      </c>
      <c r="L16" s="10">
        <f>'[1]List by sample_pos'!$AG676</f>
        <v>1.9171534801072747E-3</v>
      </c>
      <c r="M16" s="10">
        <f>'[1]List by sample_pos'!$AG758</f>
        <v>2.1564930378745991E-3</v>
      </c>
      <c r="N16" s="10">
        <f>'[1]List by sample_pos'!$AG840</f>
        <v>2.3336180323100643E-3</v>
      </c>
      <c r="O16" s="10">
        <f>'[1]List by sample_pos'!$AG922</f>
        <v>2.3043560051260103E-3</v>
      </c>
      <c r="P16" s="11">
        <f>'[1]List by sample_pos'!$AG1004</f>
        <v>2.8020486055261175E-2</v>
      </c>
      <c r="Q16" s="11">
        <f>'[1]List by sample_pos'!$AG1086</f>
        <v>2.574565016884885E-3</v>
      </c>
      <c r="R16" s="11">
        <f>'[1]List by sample_pos'!$AG1168</f>
        <v>1.9775604306029515E-3</v>
      </c>
      <c r="S16" s="11">
        <f>'[1]List by sample_pos'!$AG1250</f>
        <v>2.6486922695863561E-3</v>
      </c>
      <c r="T16" s="11">
        <f>'[1]List by sample_pos'!$AG1332</f>
        <v>2.2278979303485187E-3</v>
      </c>
      <c r="U16" s="11">
        <f>'[1]List by sample_pos'!$AG1414</f>
        <v>2.9949036301065565E-3</v>
      </c>
      <c r="V16" s="10">
        <f>'[1]List by sample_pos'!$AG1496</f>
        <v>2.2183438991573044E-3</v>
      </c>
      <c r="W16" s="10">
        <f>'[1]List by sample_pos'!$AG1578</f>
        <v>1.2206400489547711E-3</v>
      </c>
      <c r="X16" s="10">
        <f>'[1]List by sample_pos'!$AG1660</f>
        <v>1.3537715253273211E-3</v>
      </c>
      <c r="Y16" s="10">
        <f>'[1]List by sample_pos'!$AG1742</f>
        <v>1.2623536859534159E-3</v>
      </c>
      <c r="Z16" s="10">
        <f>'[1]List by sample_pos'!$AG1824</f>
        <v>3.0848671195561491E-3</v>
      </c>
      <c r="AA16" s="10">
        <f>'[1]List by sample_pos'!$AG1906</f>
        <v>2.7088851934640823E-3</v>
      </c>
      <c r="AB16" s="12">
        <f>'[1]List by sample_pos'!$AG1988</f>
        <v>1.832100224568397E-3</v>
      </c>
      <c r="AC16" s="12">
        <f>'[1]List by sample_pos'!$AG2070</f>
        <v>2.1508782617894514E-3</v>
      </c>
      <c r="AD16" s="12">
        <f>'[1]List by sample_pos'!$AG2152</f>
        <v>2.5422102178235938E-3</v>
      </c>
      <c r="AE16" s="12">
        <f>'[1]List by sample_pos'!$AG2234</f>
        <v>2.6265967230835142E-3</v>
      </c>
      <c r="AF16" s="12">
        <f>'[1]List by sample_pos'!$AG2316</f>
        <v>3.0147262241799764E-3</v>
      </c>
      <c r="AG16" s="12">
        <f>'[1]List by sample_pos'!$AG2398</f>
        <v>2.9467386870703606E-3</v>
      </c>
      <c r="AH16" s="10">
        <f>'[1]List by sample_pos'!$AG2480</f>
        <v>1.7358352144200054E-3</v>
      </c>
      <c r="AI16" s="10">
        <f>'[1]List by sample_pos'!$AG2562</f>
        <v>1.6093878407088117E-3</v>
      </c>
      <c r="AJ16" s="10">
        <f>'[1]List by sample_pos'!$AG2644</f>
        <v>2.795927991763235E-3</v>
      </c>
      <c r="AK16" s="10">
        <f>'[1]List by sample_pos'!$AG2726</f>
        <v>1.5061187064780166E-3</v>
      </c>
      <c r="AL16" s="10">
        <f>'[1]List by sample_pos'!$AG2808</f>
        <v>2.455952489642965E-3</v>
      </c>
      <c r="AM16">
        <f>'[1]List by sample_pos'!$AG2890</f>
        <v>3.3913542471298314E-3</v>
      </c>
    </row>
    <row r="17" spans="1:39" x14ac:dyDescent="0.25">
      <c r="A17" t="str">
        <f>'[1]List by sample_pos'!A21</f>
        <v>PUFA LPC</v>
      </c>
      <c r="B17" s="8">
        <f>'[1]List by sample_pos'!D21</f>
        <v>14</v>
      </c>
      <c r="C17" s="8" t="str">
        <f>'[1]List by sample_pos'!E21</f>
        <v>LPC 22:5</v>
      </c>
      <c r="D17" s="9">
        <f>'[1]List by sample_pos'!$AG21</f>
        <v>9.0469734389270954E-4</v>
      </c>
      <c r="E17" s="9">
        <f>'[1]List by sample_pos'!$AG103</f>
        <v>1.016642444025417E-3</v>
      </c>
      <c r="F17" s="9">
        <f>'[1]List by sample_pos'!$AG185</f>
        <v>2.1077348800369834E-3</v>
      </c>
      <c r="G17" s="9">
        <f>'[1]List by sample_pos'!$AG267</f>
        <v>1.6539765258462252E-3</v>
      </c>
      <c r="H17" s="9">
        <f>'[1]List by sample_pos'!$AG349</f>
        <v>2.0636544829432724E-3</v>
      </c>
      <c r="I17" s="9">
        <f>'[1]List by sample_pos'!$AG431</f>
        <v>1.9158963523039855E-3</v>
      </c>
      <c r="J17" s="10">
        <f>'[1]List by sample_pos'!$AG513</f>
        <v>1.1004188204666988E-3</v>
      </c>
      <c r="K17" s="10">
        <f>'[1]List by sample_pos'!$AG595</f>
        <v>1.2663994506170752E-3</v>
      </c>
      <c r="L17" s="10">
        <f>'[1]List by sample_pos'!$AG677</f>
        <v>1.0683378105385581E-3</v>
      </c>
      <c r="M17" s="10">
        <f>'[1]List by sample_pos'!$AG759</f>
        <v>1.621185961761061E-3</v>
      </c>
      <c r="N17" s="10">
        <f>'[1]List by sample_pos'!$AG841</f>
        <v>1.3658759257221692E-3</v>
      </c>
      <c r="O17" s="10">
        <f>'[1]List by sample_pos'!$AG923</f>
        <v>1.7914096245012635E-3</v>
      </c>
      <c r="P17" s="11">
        <f>'[1]List by sample_pos'!$AG1005</f>
        <v>1.7803145442015004E-2</v>
      </c>
      <c r="Q17" s="11">
        <f>'[1]List by sample_pos'!$AG1087</f>
        <v>1.3280402778672001E-3</v>
      </c>
      <c r="R17" s="11">
        <f>'[1]List by sample_pos'!$AG1169</f>
        <v>1.8769987056022866E-3</v>
      </c>
      <c r="S17" s="11">
        <f>'[1]List by sample_pos'!$AG1251</f>
        <v>2.1572573750271271E-3</v>
      </c>
      <c r="T17" s="11">
        <f>'[1]List by sample_pos'!$AG1333</f>
        <v>1.6185744880005965E-3</v>
      </c>
      <c r="U17" s="11">
        <f>'[1]List by sample_pos'!$AG1415</f>
        <v>2.232728975342828E-3</v>
      </c>
      <c r="V17" s="10">
        <f>'[1]List by sample_pos'!$AG1497</f>
        <v>8.7169835736334851E-4</v>
      </c>
      <c r="W17" s="10">
        <f>'[1]List by sample_pos'!$AG1579</f>
        <v>1.2269478754500509E-3</v>
      </c>
      <c r="X17" s="10">
        <f>'[1]List by sample_pos'!$AG1661</f>
        <v>1.6755437329740652E-3</v>
      </c>
      <c r="Y17" s="10">
        <f>'[1]List by sample_pos'!$AG1743</f>
        <v>1.4561025733416466E-3</v>
      </c>
      <c r="Z17" s="10">
        <f>'[1]List by sample_pos'!$AG1825</f>
        <v>1.8376795775566356E-3</v>
      </c>
      <c r="AA17" s="10">
        <f>'[1]List by sample_pos'!$AG1907</f>
        <v>1.8319057919660444E-3</v>
      </c>
      <c r="AB17" s="12">
        <f>'[1]List by sample_pos'!$AG1989</f>
        <v>1.3956694923665817E-3</v>
      </c>
      <c r="AC17" s="12">
        <f>'[1]List by sample_pos'!$AG2071</f>
        <v>1.8020256147968793E-3</v>
      </c>
      <c r="AD17" s="12">
        <f>'[1]List by sample_pos'!$AG2153</f>
        <v>2.1582038428257311E-3</v>
      </c>
      <c r="AE17" s="12">
        <f>'[1]List by sample_pos'!$AG2235</f>
        <v>2.9859339706417107E-3</v>
      </c>
      <c r="AF17" s="12">
        <f>'[1]List by sample_pos'!$AG2317</f>
        <v>2.6133353985646536E-3</v>
      </c>
      <c r="AG17" s="12">
        <f>'[1]List by sample_pos'!$AG2399</f>
        <v>3.0942823495125494E-3</v>
      </c>
      <c r="AH17" s="10">
        <f>'[1]List by sample_pos'!$AG2481</f>
        <v>1.1539476669452245E-3</v>
      </c>
      <c r="AI17" s="10">
        <f>'[1]List by sample_pos'!$AG2563</f>
        <v>1.0402240524808853E-3</v>
      </c>
      <c r="AJ17" s="10">
        <f>'[1]List by sample_pos'!$AG2645</f>
        <v>1.9056754860608859E-3</v>
      </c>
      <c r="AK17" s="10">
        <f>'[1]List by sample_pos'!$AG2727</f>
        <v>1.5435388775523408E-3</v>
      </c>
      <c r="AL17" s="10">
        <f>'[1]List by sample_pos'!$AG2809</f>
        <v>1.3806769448287193E-3</v>
      </c>
      <c r="AM17">
        <f>'[1]List by sample_pos'!$AG2891</f>
        <v>2.7500460570563023E-3</v>
      </c>
    </row>
    <row r="18" spans="1:39" x14ac:dyDescent="0.25">
      <c r="A18" t="str">
        <f>'[1]List by sample_pos'!A22</f>
        <v>PUFA LPC</v>
      </c>
      <c r="B18" s="8">
        <f>'[1]List by sample_pos'!D22</f>
        <v>15</v>
      </c>
      <c r="C18" s="8" t="str">
        <f>'[1]List by sample_pos'!E22</f>
        <v>LPC 22:4</v>
      </c>
      <c r="D18" s="9">
        <f>'[1]List by sample_pos'!$AG22</f>
        <v>5.5842845172939404E-4</v>
      </c>
      <c r="E18" s="9">
        <f>'[1]List by sample_pos'!$AG104</f>
        <v>7.7339317063760044E-4</v>
      </c>
      <c r="F18" s="9">
        <f>'[1]List by sample_pos'!$AG186</f>
        <v>8.3154689731687451E-4</v>
      </c>
      <c r="G18" s="9">
        <f>'[1]List by sample_pos'!$AG268</f>
        <v>6.2692672332556425E-4</v>
      </c>
      <c r="H18" s="9">
        <f>'[1]List by sample_pos'!$AG350</f>
        <v>1.0231779149594345E-3</v>
      </c>
      <c r="I18" s="9">
        <f>'[1]List by sample_pos'!$AG432</f>
        <v>1.5733012028130238E-3</v>
      </c>
      <c r="J18" s="10">
        <f>'[1]List by sample_pos'!$AG514</f>
        <v>4.6418481176762271E-4</v>
      </c>
      <c r="K18" s="10">
        <f>'[1]List by sample_pos'!$AG596</f>
        <v>5.3990031617502784E-4</v>
      </c>
      <c r="L18" s="10">
        <f>'[1]List by sample_pos'!$AG678</f>
        <v>3.3710492243561798E-4</v>
      </c>
      <c r="M18" s="10">
        <f>'[1]List by sample_pos'!$AG760</f>
        <v>8.47069667940943E-4</v>
      </c>
      <c r="N18" s="10">
        <f>'[1]List by sample_pos'!$AG842</f>
        <v>4.506983631535859E-4</v>
      </c>
      <c r="O18" s="10">
        <f>'[1]List by sample_pos'!$AG924</f>
        <v>5.6460398684232867E-4</v>
      </c>
      <c r="P18" s="11">
        <f>'[1]List by sample_pos'!$AG1006</f>
        <v>1.2515469598338909E-2</v>
      </c>
      <c r="Q18" s="11">
        <f>'[1]List by sample_pos'!$AG1088</f>
        <v>1.0031026816970856E-3</v>
      </c>
      <c r="R18" s="11">
        <f>'[1]List by sample_pos'!$AG1170</f>
        <v>1.5313923864241025E-3</v>
      </c>
      <c r="S18" s="11">
        <f>'[1]List by sample_pos'!$AG1252</f>
        <v>1.1623517974994227E-3</v>
      </c>
      <c r="T18" s="11">
        <f>'[1]List by sample_pos'!$AG1334</f>
        <v>1.4819312662453614E-3</v>
      </c>
      <c r="U18" s="11">
        <f>'[1]List by sample_pos'!$AG1416</f>
        <v>1.6145205377930208E-3</v>
      </c>
      <c r="V18" s="10">
        <f>'[1]List by sample_pos'!$AG1498</f>
        <v>6.6057335965152256E-4</v>
      </c>
      <c r="W18" s="10">
        <f>'[1]List by sample_pos'!$AG1580</f>
        <v>1.0119921510354588E-3</v>
      </c>
      <c r="X18" s="10">
        <f>'[1]List by sample_pos'!$AG1662</f>
        <v>1.8237084855155373E-3</v>
      </c>
      <c r="Y18" s="10">
        <f>'[1]List by sample_pos'!$AG1744</f>
        <v>2.9885728453326362E-4</v>
      </c>
      <c r="Z18" s="10">
        <f>'[1]List by sample_pos'!$AG1826</f>
        <v>6.2375603332076395E-4</v>
      </c>
      <c r="AA18" s="10">
        <f>'[1]List by sample_pos'!$AG1908</f>
        <v>0</v>
      </c>
      <c r="AB18" s="12">
        <f>'[1]List by sample_pos'!$AG1990</f>
        <v>9.9905377310875406E-4</v>
      </c>
      <c r="AC18" s="12">
        <f>'[1]List by sample_pos'!$AG2072</f>
        <v>1.3171932364042004E-3</v>
      </c>
      <c r="AD18" s="12">
        <f>'[1]List by sample_pos'!$AG2154</f>
        <v>1.7483929913220501E-3</v>
      </c>
      <c r="AE18" s="12">
        <f>'[1]List by sample_pos'!$AG2236</f>
        <v>1.6429677353487512E-3</v>
      </c>
      <c r="AF18" s="12">
        <f>'[1]List by sample_pos'!$AG2318</f>
        <v>2.1458516563220131E-3</v>
      </c>
      <c r="AG18" s="12">
        <f>'[1]List by sample_pos'!$AG2400</f>
        <v>1.9938772968243388E-3</v>
      </c>
      <c r="AH18" s="10">
        <f>'[1]List by sample_pos'!$AG2482</f>
        <v>7.4123180214088504E-4</v>
      </c>
      <c r="AI18" s="10">
        <f>'[1]List by sample_pos'!$AG2564</f>
        <v>1.2682960950881593E-3</v>
      </c>
      <c r="AJ18" s="10">
        <f>'[1]List by sample_pos'!$AG2646</f>
        <v>1.0131893920191065E-3</v>
      </c>
      <c r="AK18" s="10">
        <f>'[1]List by sample_pos'!$AG2728</f>
        <v>1.1283558593979531E-3</v>
      </c>
      <c r="AL18" s="10">
        <f>'[1]List by sample_pos'!$AG2810</f>
        <v>1.0372681312414522E-3</v>
      </c>
      <c r="AM18">
        <f>'[1]List by sample_pos'!$AG2892</f>
        <v>6.746728174184274E-4</v>
      </c>
    </row>
    <row r="19" spans="1:39" x14ac:dyDescent="0.25">
      <c r="A19" t="str">
        <f>'[1]List by sample_pos'!A23</f>
        <v>saturated LPC</v>
      </c>
      <c r="B19" s="8">
        <f>'[1]List by sample_pos'!D23</f>
        <v>16</v>
      </c>
      <c r="C19" s="8" t="str">
        <f>'[1]List by sample_pos'!E23</f>
        <v>LPC 22:0</v>
      </c>
      <c r="D19" s="9">
        <f>'[1]List by sample_pos'!$AG23</f>
        <v>1.6122141147440639E-3</v>
      </c>
      <c r="E19" s="9">
        <f>'[1]List by sample_pos'!$AG105</f>
        <v>1.8332943008741028E-3</v>
      </c>
      <c r="F19" s="9">
        <f>'[1]List by sample_pos'!$AG187</f>
        <v>2.8759610413672831E-3</v>
      </c>
      <c r="G19" s="9">
        <f>'[1]List by sample_pos'!$AG269</f>
        <v>3.439929120997796E-3</v>
      </c>
      <c r="H19" s="9">
        <f>'[1]List by sample_pos'!$AG351</f>
        <v>2.3790346887131901E-3</v>
      </c>
      <c r="I19" s="9">
        <f>'[1]List by sample_pos'!$AG433</f>
        <v>2.3029169316104168E-3</v>
      </c>
      <c r="J19" s="10">
        <f>'[1]List by sample_pos'!$AG515</f>
        <v>2.2859745821462172E-3</v>
      </c>
      <c r="K19" s="10">
        <f>'[1]List by sample_pos'!$AG597</f>
        <v>2.2907917739674287E-3</v>
      </c>
      <c r="L19" s="10">
        <f>'[1]List by sample_pos'!$AG679</f>
        <v>1.9780063445763232E-3</v>
      </c>
      <c r="M19" s="10">
        <f>'[1]List by sample_pos'!$AG761</f>
        <v>2.3506873699208836E-3</v>
      </c>
      <c r="N19" s="10">
        <f>'[1]List by sample_pos'!$AG843</f>
        <v>2.3481386258126019E-3</v>
      </c>
      <c r="O19" s="10">
        <f>'[1]List by sample_pos'!$AG925</f>
        <v>2.2928537565618788E-3</v>
      </c>
      <c r="P19" s="11">
        <f>'[1]List by sample_pos'!$AG1007</f>
        <v>3.8580590789924436E-2</v>
      </c>
      <c r="Q19" s="11">
        <f>'[1]List by sample_pos'!$AG1089</f>
        <v>3.0688801141001785E-3</v>
      </c>
      <c r="R19" s="11">
        <f>'[1]List by sample_pos'!$AG1171</f>
        <v>3.25797007016529E-3</v>
      </c>
      <c r="S19" s="11">
        <f>'[1]List by sample_pos'!$AG1253</f>
        <v>3.4212886724954757E-3</v>
      </c>
      <c r="T19" s="11">
        <f>'[1]List by sample_pos'!$AG1335</f>
        <v>3.6693113250954234E-3</v>
      </c>
      <c r="U19" s="11">
        <f>'[1]List by sample_pos'!$AG1417</f>
        <v>2.8443962239787356E-3</v>
      </c>
      <c r="V19" s="10">
        <f>'[1]List by sample_pos'!$AG1499</f>
        <v>3.0150735734769682E-3</v>
      </c>
      <c r="W19" s="10">
        <f>'[1]List by sample_pos'!$AG1581</f>
        <v>3.303526055141448E-3</v>
      </c>
      <c r="X19" s="10">
        <f>'[1]List by sample_pos'!$AG1663</f>
        <v>3.9231340528842083E-3</v>
      </c>
      <c r="Y19" s="10">
        <f>'[1]List by sample_pos'!$AG1745</f>
        <v>5.8071860270005804E-3</v>
      </c>
      <c r="Z19" s="10">
        <f>'[1]List by sample_pos'!$AG1827</f>
        <v>5.6844905800737082E-3</v>
      </c>
      <c r="AA19" s="10">
        <f>'[1]List by sample_pos'!$AG1909</f>
        <v>1.7972056449247881E-3</v>
      </c>
      <c r="AB19" s="12">
        <f>'[1]List by sample_pos'!$AG1991</f>
        <v>3.9143341095115355E-3</v>
      </c>
      <c r="AC19" s="12">
        <f>'[1]List by sample_pos'!$AG2073</f>
        <v>4.0699469945145684E-3</v>
      </c>
      <c r="AD19" s="12">
        <f>'[1]List by sample_pos'!$AG2155</f>
        <v>4.5103670747026394E-3</v>
      </c>
      <c r="AE19" s="12">
        <f>'[1]List by sample_pos'!$AG2237</f>
        <v>4.8880568877243437E-3</v>
      </c>
      <c r="AF19" s="12">
        <f>'[1]List by sample_pos'!$AG2319</f>
        <v>3.6691254035303468E-3</v>
      </c>
      <c r="AG19" s="12">
        <f>'[1]List by sample_pos'!$AG2401</f>
        <v>5.255539872986343E-3</v>
      </c>
      <c r="AH19" s="10">
        <f>'[1]List by sample_pos'!$AG2483</f>
        <v>5.1350222363698659E-3</v>
      </c>
      <c r="AI19" s="10">
        <f>'[1]List by sample_pos'!$AG2565</f>
        <v>4.0199752246319088E-3</v>
      </c>
      <c r="AJ19" s="10">
        <f>'[1]List by sample_pos'!$AG2647</f>
        <v>4.5927502714001736E-3</v>
      </c>
      <c r="AK19" s="10">
        <f>'[1]List by sample_pos'!$AG2729</f>
        <v>5.752703531545866E-3</v>
      </c>
      <c r="AL19" s="10">
        <f>'[1]List by sample_pos'!$AG2811</f>
        <v>3.9426236580807836E-3</v>
      </c>
      <c r="AM19">
        <f>'[1]List by sample_pos'!$AG2893</f>
        <v>3.8384598247676836E-3</v>
      </c>
    </row>
    <row r="20" spans="1:39" x14ac:dyDescent="0.25">
      <c r="A20" s="13" t="str">
        <f>'[1]List by sample_pos'!A24</f>
        <v>Internalstandard PC</v>
      </c>
      <c r="B20" s="14">
        <f>'[1]List by sample_pos'!D24</f>
        <v>17</v>
      </c>
      <c r="C20" s="14" t="str">
        <f>'[1]List by sample_pos'!E24</f>
        <v>IS PC14:0,14:0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</row>
    <row r="21" spans="1:39" x14ac:dyDescent="0.25">
      <c r="A21" t="str">
        <f>'[1]List by sample_pos'!A25</f>
        <v>MUFA alkylPC</v>
      </c>
      <c r="B21" s="8">
        <f>'[1]List by sample_pos'!D25</f>
        <v>18</v>
      </c>
      <c r="C21" s="8" t="str">
        <f>'[1]List by sample_pos'!E25</f>
        <v>PC O 30:1</v>
      </c>
      <c r="D21" s="9">
        <f>'[1]List by sample_pos'!$AG25</f>
        <v>1.480996654018654E-3</v>
      </c>
      <c r="E21" s="9">
        <f>'[1]List by sample_pos'!$AG107</f>
        <v>1.3599825552389221E-3</v>
      </c>
      <c r="F21" s="9">
        <f>'[1]List by sample_pos'!$AG189</f>
        <v>1.3232166454398247E-3</v>
      </c>
      <c r="G21" s="9">
        <f>'[1]List by sample_pos'!$AG271</f>
        <v>1.385888316739481E-3</v>
      </c>
      <c r="H21" s="9">
        <f>'[1]List by sample_pos'!$AG353</f>
        <v>1.3317281095764628E-3</v>
      </c>
      <c r="I21" s="9">
        <f>'[1]List by sample_pos'!$AG435</f>
        <v>1.4850100385465843E-3</v>
      </c>
      <c r="J21" s="10">
        <f>'[1]List by sample_pos'!$AG517</f>
        <v>2.140423000932209E-3</v>
      </c>
      <c r="K21" s="10">
        <f>'[1]List by sample_pos'!$AG599</f>
        <v>1.5745798985385669E-3</v>
      </c>
      <c r="L21" s="10">
        <f>'[1]List by sample_pos'!$AG681</f>
        <v>1.3897392512710531E-3</v>
      </c>
      <c r="M21" s="10">
        <f>'[1]List by sample_pos'!$AG763</f>
        <v>1.2688920672668375E-3</v>
      </c>
      <c r="N21" s="10">
        <f>'[1]List by sample_pos'!$AG845</f>
        <v>1.6289613688233117E-3</v>
      </c>
      <c r="O21" s="10">
        <f>'[1]List by sample_pos'!$AG927</f>
        <v>1.797579598467407E-3</v>
      </c>
      <c r="P21" s="11">
        <f>'[1]List by sample_pos'!$AG1009</f>
        <v>1.168949325837389E-2</v>
      </c>
      <c r="Q21" s="11">
        <f>'[1]List by sample_pos'!$AG1091</f>
        <v>1.5938026679144755E-3</v>
      </c>
      <c r="R21" s="11">
        <f>'[1]List by sample_pos'!$AG1173</f>
        <v>1.5356409367303743E-3</v>
      </c>
      <c r="S21" s="11">
        <f>'[1]List by sample_pos'!$AG1255</f>
        <v>1.6278999133262063E-3</v>
      </c>
      <c r="T21" s="11">
        <f>'[1]List by sample_pos'!$AG1337</f>
        <v>1.3439686822069737E-3</v>
      </c>
      <c r="U21" s="11">
        <f>'[1]List by sample_pos'!$AG1419</f>
        <v>1.4076109710144556E-3</v>
      </c>
      <c r="V21" s="10">
        <f>'[1]List by sample_pos'!$AG1501</f>
        <v>2.0887378921988051E-3</v>
      </c>
      <c r="W21" s="10">
        <f>'[1]List by sample_pos'!$AG1583</f>
        <v>1.3773005876568266E-3</v>
      </c>
      <c r="X21" s="10">
        <f>'[1]List by sample_pos'!$AG1665</f>
        <v>1.4503841454574025E-3</v>
      </c>
      <c r="Y21" s="10">
        <f>'[1]List by sample_pos'!$AG1747</f>
        <v>1.7534009539176935E-3</v>
      </c>
      <c r="Z21" s="10">
        <f>'[1]List by sample_pos'!$AG1829</f>
        <v>1.4027799413670837E-3</v>
      </c>
      <c r="AA21" s="10">
        <f>'[1]List by sample_pos'!$AG1911</f>
        <v>1.7906307397997263E-3</v>
      </c>
      <c r="AB21" s="12">
        <f>'[1]List by sample_pos'!$AG1993</f>
        <v>1.6537938008975338E-3</v>
      </c>
      <c r="AC21" s="12">
        <f>'[1]List by sample_pos'!$AG2075</f>
        <v>1.7679441148414445E-3</v>
      </c>
      <c r="AD21" s="12">
        <f>'[1]List by sample_pos'!$AG2157</f>
        <v>1.7401986789494627E-3</v>
      </c>
      <c r="AE21" s="12">
        <f>'[1]List by sample_pos'!$AG2239</f>
        <v>1.8406919457005055E-3</v>
      </c>
      <c r="AF21" s="12">
        <f>'[1]List by sample_pos'!$AG2321</f>
        <v>1.645667696597357E-3</v>
      </c>
      <c r="AG21" s="12">
        <f>'[1]List by sample_pos'!$AG2403</f>
        <v>1.6861501892093253E-3</v>
      </c>
      <c r="AH21" s="10">
        <f>'[1]List by sample_pos'!$AG2485</f>
        <v>2.1827814249110516E-3</v>
      </c>
      <c r="AI21" s="10">
        <f>'[1]List by sample_pos'!$AG2567</f>
        <v>2.0180203777049755E-3</v>
      </c>
      <c r="AJ21" s="10">
        <f>'[1]List by sample_pos'!$AG2649</f>
        <v>2.6424410654265211E-3</v>
      </c>
      <c r="AK21" s="10">
        <f>'[1]List by sample_pos'!$AG2731</f>
        <v>2.5280907276507957E-3</v>
      </c>
      <c r="AL21" s="10">
        <f>'[1]List by sample_pos'!$AG2813</f>
        <v>2.2404087996985311E-3</v>
      </c>
      <c r="AM21">
        <f>'[1]List by sample_pos'!$AG2895</f>
        <v>2.0662313199753379E-3</v>
      </c>
    </row>
    <row r="22" spans="1:39" x14ac:dyDescent="0.25">
      <c r="A22" t="str">
        <f>'[1]List by sample_pos'!A26</f>
        <v>saturated alkylPC</v>
      </c>
      <c r="B22" s="8">
        <f>'[1]List by sample_pos'!D26</f>
        <v>19</v>
      </c>
      <c r="C22" s="8" t="str">
        <f>'[1]List by sample_pos'!E26</f>
        <v>PC O 30:0</v>
      </c>
      <c r="D22" s="9">
        <f>'[1]List by sample_pos'!$AG26</f>
        <v>2.6438294431778966E-3</v>
      </c>
      <c r="E22" s="9">
        <f>'[1]List by sample_pos'!$AG108</f>
        <v>2.4888574455154086E-3</v>
      </c>
      <c r="F22" s="9">
        <f>'[1]List by sample_pos'!$AG190</f>
        <v>2.8790530081559546E-3</v>
      </c>
      <c r="G22" s="9">
        <f>'[1]List by sample_pos'!$AG272</f>
        <v>2.7323500572223607E-3</v>
      </c>
      <c r="H22" s="9">
        <f>'[1]List by sample_pos'!$AG354</f>
        <v>2.5698135514482939E-3</v>
      </c>
      <c r="I22" s="9">
        <f>'[1]List by sample_pos'!$AG436</f>
        <v>3.2534418169578626E-3</v>
      </c>
      <c r="J22" s="10">
        <f>'[1]List by sample_pos'!$AG518</f>
        <v>3.7790684056688848E-3</v>
      </c>
      <c r="K22" s="10">
        <f>'[1]List by sample_pos'!$AG600</f>
        <v>2.393205572482438E-3</v>
      </c>
      <c r="L22" s="10">
        <f>'[1]List by sample_pos'!$AG682</f>
        <v>2.4509856659729722E-3</v>
      </c>
      <c r="M22" s="10">
        <f>'[1]List by sample_pos'!$AG764</f>
        <v>2.0880151772289914E-3</v>
      </c>
      <c r="N22" s="10">
        <f>'[1]List by sample_pos'!$AG846</f>
        <v>2.5345485455292166E-3</v>
      </c>
      <c r="O22" s="10">
        <f>'[1]List by sample_pos'!$AG928</f>
        <v>2.6883359673218355E-3</v>
      </c>
      <c r="P22" s="11">
        <f>'[1]List by sample_pos'!$AG1010</f>
        <v>2.2893943858344052E-2</v>
      </c>
      <c r="Q22" s="11">
        <f>'[1]List by sample_pos'!$AG1092</f>
        <v>3.1957457364079449E-3</v>
      </c>
      <c r="R22" s="11">
        <f>'[1]List by sample_pos'!$AG1174</f>
        <v>3.111018426504011E-3</v>
      </c>
      <c r="S22" s="11">
        <f>'[1]List by sample_pos'!$AG1256</f>
        <v>3.2860014664426365E-3</v>
      </c>
      <c r="T22" s="11">
        <f>'[1]List by sample_pos'!$AG1338</f>
        <v>2.6449435470649024E-3</v>
      </c>
      <c r="U22" s="11">
        <f>'[1]List by sample_pos'!$AG1420</f>
        <v>2.7583475726317419E-3</v>
      </c>
      <c r="V22" s="10">
        <f>'[1]List by sample_pos'!$AG1502</f>
        <v>2.9782666572174777E-3</v>
      </c>
      <c r="W22" s="10">
        <f>'[1]List by sample_pos'!$AG1584</f>
        <v>2.3732103259017671E-3</v>
      </c>
      <c r="X22" s="10">
        <f>'[1]List by sample_pos'!$AG1666</f>
        <v>2.0768648927839825E-3</v>
      </c>
      <c r="Y22" s="10">
        <f>'[1]List by sample_pos'!$AG1748</f>
        <v>2.5243221199774657E-3</v>
      </c>
      <c r="Z22" s="10">
        <f>'[1]List by sample_pos'!$AG1830</f>
        <v>2.1933035853242294E-3</v>
      </c>
      <c r="AA22" s="10">
        <f>'[1]List by sample_pos'!$AG1912</f>
        <v>2.3714104457600261E-3</v>
      </c>
      <c r="AB22" s="12">
        <f>'[1]List by sample_pos'!$AG1994</f>
        <v>3.7485984824328009E-3</v>
      </c>
      <c r="AC22" s="12">
        <f>'[1]List by sample_pos'!$AG2076</f>
        <v>3.7349140363691045E-3</v>
      </c>
      <c r="AD22" s="12">
        <f>'[1]List by sample_pos'!$AG2158</f>
        <v>3.462212818534819E-3</v>
      </c>
      <c r="AE22" s="12">
        <f>'[1]List by sample_pos'!$AG2240</f>
        <v>3.5679565332168528E-3</v>
      </c>
      <c r="AF22" s="12">
        <f>'[1]List by sample_pos'!$AG2322</f>
        <v>3.4139079307374501E-3</v>
      </c>
      <c r="AG22" s="12">
        <f>'[1]List by sample_pos'!$AG2404</f>
        <v>3.2784970930755416E-3</v>
      </c>
      <c r="AH22" s="10">
        <f>'[1]List by sample_pos'!$AG2486</f>
        <v>4.2359111056394687E-3</v>
      </c>
      <c r="AI22" s="10">
        <f>'[1]List by sample_pos'!$AG2568</f>
        <v>3.6613020777434397E-3</v>
      </c>
      <c r="AJ22" s="10">
        <f>'[1]List by sample_pos'!$AG2650</f>
        <v>4.8396690158968702E-3</v>
      </c>
      <c r="AK22" s="10">
        <f>'[1]List by sample_pos'!$AG2732</f>
        <v>4.1534598462874776E-3</v>
      </c>
      <c r="AL22" s="10">
        <f>'[1]List by sample_pos'!$AG2814</f>
        <v>3.9681434343559301E-3</v>
      </c>
      <c r="AM22">
        <f>'[1]List by sample_pos'!$AG2896</f>
        <v>3.4386572805778027E-3</v>
      </c>
    </row>
    <row r="23" spans="1:39" x14ac:dyDescent="0.25">
      <c r="A23" t="str">
        <f>'[1]List by sample_pos'!A27</f>
        <v>saturated PC</v>
      </c>
      <c r="B23" s="8">
        <f>'[1]List by sample_pos'!D27</f>
        <v>20</v>
      </c>
      <c r="C23" s="8" t="str">
        <f>'[1]List by sample_pos'!E27</f>
        <v>PC 30:0</v>
      </c>
      <c r="D23" s="9">
        <f>'[1]List by sample_pos'!$AG27</f>
        <v>2.1655055424962953E-2</v>
      </c>
      <c r="E23" s="9">
        <f>'[1]List by sample_pos'!$AG109</f>
        <v>1.9403997807535968E-2</v>
      </c>
      <c r="F23" s="9">
        <f>'[1]List by sample_pos'!$AG191</f>
        <v>2.4664125780552507E-2</v>
      </c>
      <c r="G23" s="9">
        <f>'[1]List by sample_pos'!$AG273</f>
        <v>2.1913239399962495E-2</v>
      </c>
      <c r="H23" s="9">
        <f>'[1]List by sample_pos'!$AG355</f>
        <v>2.0632021185755745E-2</v>
      </c>
      <c r="I23" s="9">
        <f>'[1]List by sample_pos'!$AG437</f>
        <v>1.9119677657973556E-2</v>
      </c>
      <c r="J23" s="10">
        <f>'[1]List by sample_pos'!$AG519</f>
        <v>3.9220530462851386E-2</v>
      </c>
      <c r="K23" s="10">
        <f>'[1]List by sample_pos'!$AG601</f>
        <v>2.8375143395528296E-2</v>
      </c>
      <c r="L23" s="10">
        <f>'[1]List by sample_pos'!$AG683</f>
        <v>2.6915878008358148E-2</v>
      </c>
      <c r="M23" s="10">
        <f>'[1]List by sample_pos'!$AG765</f>
        <v>2.1486621495932761E-2</v>
      </c>
      <c r="N23" s="10">
        <f>'[1]List by sample_pos'!$AG847</f>
        <v>2.8179665786716254E-2</v>
      </c>
      <c r="O23" s="10">
        <f>'[1]List by sample_pos'!$AG929</f>
        <v>3.0232382341614503E-2</v>
      </c>
      <c r="P23" s="11">
        <f>'[1]List by sample_pos'!$AG1011</f>
        <v>0.22035505238369585</v>
      </c>
      <c r="Q23" s="11">
        <f>'[1]List by sample_pos'!$AG1093</f>
        <v>2.9911861407292725E-2</v>
      </c>
      <c r="R23" s="11">
        <f>'[1]List by sample_pos'!$AG1175</f>
        <v>2.9607015857317953E-2</v>
      </c>
      <c r="S23" s="11">
        <f>'[1]List by sample_pos'!$AG1257</f>
        <v>2.9435188967098971E-2</v>
      </c>
      <c r="T23" s="11">
        <f>'[1]List by sample_pos'!$AG1339</f>
        <v>2.6403641117457077E-2</v>
      </c>
      <c r="U23" s="11">
        <f>'[1]List by sample_pos'!$AG1421</f>
        <v>2.7118841946436469E-2</v>
      </c>
      <c r="V23" s="10">
        <f>'[1]List by sample_pos'!$AG1503</f>
        <v>2.0783882955394989E-2</v>
      </c>
      <c r="W23" s="10">
        <f>'[1]List by sample_pos'!$AG1585</f>
        <v>2.1928903569492043E-2</v>
      </c>
      <c r="X23" s="10">
        <f>'[1]List by sample_pos'!$AG1667</f>
        <v>1.8607918490481337E-2</v>
      </c>
      <c r="Y23" s="10">
        <f>'[1]List by sample_pos'!$AG1749</f>
        <v>2.4544542526244037E-2</v>
      </c>
      <c r="Z23" s="10">
        <f>'[1]List by sample_pos'!$AG1831</f>
        <v>1.9461883785671433E-2</v>
      </c>
      <c r="AA23" s="10">
        <f>'[1]List by sample_pos'!$AG1913</f>
        <v>2.1960980556921313E-2</v>
      </c>
      <c r="AB23" s="12">
        <f>'[1]List by sample_pos'!$AG1995</f>
        <v>2.6950638378292313E-2</v>
      </c>
      <c r="AC23" s="12">
        <f>'[1]List by sample_pos'!$AG2077</f>
        <v>3.166547118687893E-2</v>
      </c>
      <c r="AD23" s="12">
        <f>'[1]List by sample_pos'!$AG2159</f>
        <v>3.1054421357274861E-2</v>
      </c>
      <c r="AE23" s="12">
        <f>'[1]List by sample_pos'!$AG2241</f>
        <v>3.1165550299467402E-2</v>
      </c>
      <c r="AF23" s="12">
        <f>'[1]List by sample_pos'!$AG2323</f>
        <v>2.7186984990170616E-2</v>
      </c>
      <c r="AG23" s="12">
        <f>'[1]List by sample_pos'!$AG2405</f>
        <v>2.8927537894219715E-2</v>
      </c>
      <c r="AH23" s="10">
        <f>'[1]List by sample_pos'!$AG2487</f>
        <v>5.1294630795465507E-2</v>
      </c>
      <c r="AI23" s="10">
        <f>'[1]List by sample_pos'!$AG2569</f>
        <v>4.8445833179447367E-2</v>
      </c>
      <c r="AJ23" s="10">
        <f>'[1]List by sample_pos'!$AG2651</f>
        <v>4.7586117917734344E-2</v>
      </c>
      <c r="AK23" s="10">
        <f>'[1]List by sample_pos'!$AG2733</f>
        <v>4.9256195499857477E-2</v>
      </c>
      <c r="AL23" s="10">
        <f>'[1]List by sample_pos'!$AG2815</f>
        <v>4.8506111972441125E-2</v>
      </c>
      <c r="AM23">
        <f>'[1]List by sample_pos'!$AG2897</f>
        <v>4.2639479085104917E-2</v>
      </c>
    </row>
    <row r="24" spans="1:39" x14ac:dyDescent="0.25">
      <c r="A24" t="str">
        <f>'[1]List by sample_pos'!A28</f>
        <v>MUFA alkylPC</v>
      </c>
      <c r="B24" s="8">
        <f>'[1]List by sample_pos'!D28</f>
        <v>21</v>
      </c>
      <c r="C24" s="8" t="str">
        <f>'[1]List by sample_pos'!E28</f>
        <v>PC O 32:1</v>
      </c>
      <c r="D24" s="9">
        <f>'[1]List by sample_pos'!$AG28</f>
        <v>7.0338200108193633E-3</v>
      </c>
      <c r="E24" s="9">
        <f>'[1]List by sample_pos'!$AG110</f>
        <v>6.5437703178158734E-3</v>
      </c>
      <c r="F24" s="9">
        <f>'[1]List by sample_pos'!$AG192</f>
        <v>8.1872273364823247E-3</v>
      </c>
      <c r="G24" s="9">
        <f>'[1]List by sample_pos'!$AG274</f>
        <v>7.2811513991215869E-3</v>
      </c>
      <c r="H24" s="9">
        <f>'[1]List by sample_pos'!$AG356</f>
        <v>5.9824910664485059E-3</v>
      </c>
      <c r="I24" s="9">
        <f>'[1]List by sample_pos'!$AG438</f>
        <v>6.7316622759892777E-3</v>
      </c>
      <c r="J24" s="10">
        <f>'[1]List by sample_pos'!$AG520</f>
        <v>6.805437447895058E-3</v>
      </c>
      <c r="K24" s="10">
        <f>'[1]List by sample_pos'!$AG602</f>
        <v>4.6439277552490334E-3</v>
      </c>
      <c r="L24" s="10">
        <f>'[1]List by sample_pos'!$AG684</f>
        <v>3.975758510248545E-3</v>
      </c>
      <c r="M24" s="10">
        <f>'[1]List by sample_pos'!$AG766</f>
        <v>3.807139703332062E-3</v>
      </c>
      <c r="N24" s="10">
        <f>'[1]List by sample_pos'!$AG848</f>
        <v>4.633794033523167E-3</v>
      </c>
      <c r="O24" s="10">
        <f>'[1]List by sample_pos'!$AG930</f>
        <v>5.2517914099895506E-3</v>
      </c>
      <c r="P24" s="11">
        <f>'[1]List by sample_pos'!$AG1012</f>
        <v>5.5623640435512788E-2</v>
      </c>
      <c r="Q24" s="11">
        <f>'[1]List by sample_pos'!$AG1094</f>
        <v>8.6836055870611831E-3</v>
      </c>
      <c r="R24" s="11">
        <f>'[1]List by sample_pos'!$AG1176</f>
        <v>7.8439249849779329E-3</v>
      </c>
      <c r="S24" s="11">
        <f>'[1]List by sample_pos'!$AG1258</f>
        <v>8.5493811156939544E-3</v>
      </c>
      <c r="T24" s="11">
        <f>'[1]List by sample_pos'!$AG1340</f>
        <v>6.5152283073433492E-3</v>
      </c>
      <c r="U24" s="11">
        <f>'[1]List by sample_pos'!$AG1422</f>
        <v>6.6490155796834222E-3</v>
      </c>
      <c r="V24" s="10">
        <f>'[1]List by sample_pos'!$AG1504</f>
        <v>5.0738705442697563E-3</v>
      </c>
      <c r="W24" s="10">
        <f>'[1]List by sample_pos'!$AG1586</f>
        <v>4.7550130587986853E-3</v>
      </c>
      <c r="X24" s="10">
        <f>'[1]List by sample_pos'!$AG1668</f>
        <v>4.0402723259335815E-3</v>
      </c>
      <c r="Y24" s="10">
        <f>'[1]List by sample_pos'!$AG1750</f>
        <v>4.7379924647162818E-3</v>
      </c>
      <c r="Z24" s="10">
        <f>'[1]List by sample_pos'!$AG1832</f>
        <v>4.1239617404597905E-3</v>
      </c>
      <c r="AA24" s="10">
        <f>'[1]List by sample_pos'!$AG1914</f>
        <v>4.4486731355766239E-3</v>
      </c>
      <c r="AB24" s="12">
        <f>'[1]List by sample_pos'!$AG1996</f>
        <v>9.179240043554495E-3</v>
      </c>
      <c r="AC24" s="12">
        <f>'[1]List by sample_pos'!$AG2078</f>
        <v>1.0304126817294205E-2</v>
      </c>
      <c r="AD24" s="12">
        <f>'[1]List by sample_pos'!$AG2160</f>
        <v>9.4984716911270892E-3</v>
      </c>
      <c r="AE24" s="12">
        <f>'[1]List by sample_pos'!$AG2242</f>
        <v>1.0270100730958281E-2</v>
      </c>
      <c r="AF24" s="12">
        <f>'[1]List by sample_pos'!$AG2324</f>
        <v>8.5085406330810756E-3</v>
      </c>
      <c r="AG24" s="12">
        <f>'[1]List by sample_pos'!$AG2406</f>
        <v>8.996401275919684E-3</v>
      </c>
      <c r="AH24" s="10">
        <f>'[1]List by sample_pos'!$AG2488</f>
        <v>8.1168493766528571E-3</v>
      </c>
      <c r="AI24" s="10">
        <f>'[1]List by sample_pos'!$AG2570</f>
        <v>7.270459304663507E-3</v>
      </c>
      <c r="AJ24" s="10">
        <f>'[1]List by sample_pos'!$AG2652</f>
        <v>8.4095867581343645E-3</v>
      </c>
      <c r="AK24" s="10">
        <f>'[1]List by sample_pos'!$AG2734</f>
        <v>7.6454505937499856E-3</v>
      </c>
      <c r="AL24" s="10">
        <f>'[1]List by sample_pos'!$AG2816</f>
        <v>7.1362907631506659E-3</v>
      </c>
      <c r="AM24">
        <f>'[1]List by sample_pos'!$AG2898</f>
        <v>6.4439886596901058E-3</v>
      </c>
    </row>
    <row r="25" spans="1:39" x14ac:dyDescent="0.25">
      <c r="A25" t="str">
        <f>'[1]List by sample_pos'!A29</f>
        <v>saturated alkylPC</v>
      </c>
      <c r="B25" s="8">
        <f>'[1]List by sample_pos'!D29</f>
        <v>22</v>
      </c>
      <c r="C25" s="8" t="str">
        <f>'[1]List by sample_pos'!E29</f>
        <v>PC O 32:0</v>
      </c>
      <c r="D25" s="9">
        <f>'[1]List by sample_pos'!$AG29</f>
        <v>3.7748694066794694E-2</v>
      </c>
      <c r="E25" s="9">
        <f>'[1]List by sample_pos'!$AG111</f>
        <v>3.5433276607388112E-2</v>
      </c>
      <c r="F25" s="9">
        <f>'[1]List by sample_pos'!$AG193</f>
        <v>4.1701077571952433E-2</v>
      </c>
      <c r="G25" s="9">
        <f>'[1]List by sample_pos'!$AG275</f>
        <v>3.923482904642208E-2</v>
      </c>
      <c r="H25" s="9">
        <f>'[1]List by sample_pos'!$AG357</f>
        <v>3.7205288637733945E-2</v>
      </c>
      <c r="I25" s="9">
        <f>'[1]List by sample_pos'!$AG439</f>
        <v>4.3226744099826735E-2</v>
      </c>
      <c r="J25" s="10">
        <f>'[1]List by sample_pos'!$AG521</f>
        <v>7.6148915700703562E-2</v>
      </c>
      <c r="K25" s="10">
        <f>'[1]List by sample_pos'!$AG603</f>
        <v>4.9578910279369677E-2</v>
      </c>
      <c r="L25" s="10">
        <f>'[1]List by sample_pos'!$AG685</f>
        <v>4.9297718118123911E-2</v>
      </c>
      <c r="M25" s="10">
        <f>'[1]List by sample_pos'!$AG767</f>
        <v>4.1176502428746389E-2</v>
      </c>
      <c r="N25" s="10">
        <f>'[1]List by sample_pos'!$AG849</f>
        <v>5.2337675641921863E-2</v>
      </c>
      <c r="O25" s="10">
        <f>'[1]List by sample_pos'!$AG931</f>
        <v>5.5448282911176969E-2</v>
      </c>
      <c r="P25" s="11">
        <f>'[1]List by sample_pos'!$AG1013</f>
        <v>0.33624042151578426</v>
      </c>
      <c r="Q25" s="11">
        <f>'[1]List by sample_pos'!$AG1095</f>
        <v>4.7362063449377455E-2</v>
      </c>
      <c r="R25" s="11">
        <f>'[1]List by sample_pos'!$AG1177</f>
        <v>4.4189780420616304E-2</v>
      </c>
      <c r="S25" s="11">
        <f>'[1]List by sample_pos'!$AG1259</f>
        <v>4.8302991765002252E-2</v>
      </c>
      <c r="T25" s="11">
        <f>'[1]List by sample_pos'!$AG1341</f>
        <v>3.9585744674589321E-2</v>
      </c>
      <c r="U25" s="11">
        <f>'[1]List by sample_pos'!$AG1423</f>
        <v>4.1201567937393442E-2</v>
      </c>
      <c r="V25" s="10">
        <f>'[1]List by sample_pos'!$AG1505</f>
        <v>5.8149548101670362E-2</v>
      </c>
      <c r="W25" s="10">
        <f>'[1]List by sample_pos'!$AG1587</f>
        <v>4.4947566735167983E-2</v>
      </c>
      <c r="X25" s="10">
        <f>'[1]List by sample_pos'!$AG1669</f>
        <v>4.1269869958947727E-2</v>
      </c>
      <c r="Y25" s="10">
        <f>'[1]List by sample_pos'!$AG1751</f>
        <v>4.964918354387856E-2</v>
      </c>
      <c r="Z25" s="10">
        <f>'[1]List by sample_pos'!$AG1833</f>
        <v>4.3213080518269539E-2</v>
      </c>
      <c r="AA25" s="10">
        <f>'[1]List by sample_pos'!$AG1915</f>
        <v>4.7375900483208902E-2</v>
      </c>
      <c r="AB25" s="12">
        <f>'[1]List by sample_pos'!$AG1997</f>
        <v>4.8030128527538449E-2</v>
      </c>
      <c r="AC25" s="12">
        <f>'[1]List by sample_pos'!$AG2079</f>
        <v>5.2261276639411811E-2</v>
      </c>
      <c r="AD25" s="12">
        <f>'[1]List by sample_pos'!$AG2161</f>
        <v>4.8347529260304674E-2</v>
      </c>
      <c r="AE25" s="12">
        <f>'[1]List by sample_pos'!$AG2243</f>
        <v>5.3278921441515859E-2</v>
      </c>
      <c r="AF25" s="12">
        <f>'[1]List by sample_pos'!$AG2325</f>
        <v>4.8301634620869782E-2</v>
      </c>
      <c r="AG25" s="12">
        <f>'[1]List by sample_pos'!$AG2407</f>
        <v>4.8757089420748585E-2</v>
      </c>
      <c r="AH25" s="10">
        <f>'[1]List by sample_pos'!$AG2489</f>
        <v>7.2202781977328517E-2</v>
      </c>
      <c r="AI25" s="10">
        <f>'[1]List by sample_pos'!$AG2571</f>
        <v>7.1213219836822897E-2</v>
      </c>
      <c r="AJ25" s="10">
        <f>'[1]List by sample_pos'!$AG2653</f>
        <v>9.1114146579621497E-2</v>
      </c>
      <c r="AK25" s="10">
        <f>'[1]List by sample_pos'!$AG2735</f>
        <v>7.8210665173809868E-2</v>
      </c>
      <c r="AL25" s="10">
        <f>'[1]List by sample_pos'!$AG2817</f>
        <v>7.7205910396504276E-2</v>
      </c>
      <c r="AM25">
        <f>'[1]List by sample_pos'!$AG2899</f>
        <v>6.6538406402796652E-2</v>
      </c>
    </row>
    <row r="26" spans="1:39" x14ac:dyDescent="0.25">
      <c r="A26" t="str">
        <f>'[1]List by sample_pos'!A30</f>
        <v>PUFA alkylPC</v>
      </c>
      <c r="B26" s="8">
        <f>'[1]List by sample_pos'!D30</f>
        <v>23</v>
      </c>
      <c r="C26" s="8" t="str">
        <f>'[1]List by sample_pos'!E30</f>
        <v>PC O 34:2</v>
      </c>
      <c r="D26" s="9">
        <f>'[1]List by sample_pos'!$AG30</f>
        <v>2.4323947456495526E-3</v>
      </c>
      <c r="E26" s="9">
        <f>'[1]List by sample_pos'!$AG112</f>
        <v>2.5038682914893438E-3</v>
      </c>
      <c r="F26" s="9">
        <f>'[1]List by sample_pos'!$AG194</f>
        <v>2.9894472910713663E-3</v>
      </c>
      <c r="G26" s="9">
        <f>'[1]List by sample_pos'!$AG276</f>
        <v>2.7456355468221979E-3</v>
      </c>
      <c r="H26" s="9">
        <f>'[1]List by sample_pos'!$AG358</f>
        <v>2.5987890991511246E-3</v>
      </c>
      <c r="I26" s="9">
        <f>'[1]List by sample_pos'!$AG440</f>
        <v>3.0592419008847972E-3</v>
      </c>
      <c r="J26" s="10">
        <f>'[1]List by sample_pos'!$AG522</f>
        <v>3.2560416023505508E-3</v>
      </c>
      <c r="K26" s="10">
        <f>'[1]List by sample_pos'!$AG604</f>
        <v>2.1813957952457308E-3</v>
      </c>
      <c r="L26" s="10">
        <f>'[1]List by sample_pos'!$AG686</f>
        <v>1.8403641860199708E-3</v>
      </c>
      <c r="M26" s="10">
        <f>'[1]List by sample_pos'!$AG768</f>
        <v>1.7539675017057901E-3</v>
      </c>
      <c r="N26" s="10">
        <f>'[1]List by sample_pos'!$AG850</f>
        <v>2.3497393397961391E-3</v>
      </c>
      <c r="O26" s="10">
        <f>'[1]List by sample_pos'!$AG932</f>
        <v>2.4860681917113145E-3</v>
      </c>
      <c r="P26" s="11">
        <f>'[1]List by sample_pos'!$AG1014</f>
        <v>2.1205154949322364E-2</v>
      </c>
      <c r="Q26" s="11">
        <f>'[1]List by sample_pos'!$AG1096</f>
        <v>3.1345355685055264E-3</v>
      </c>
      <c r="R26" s="11">
        <f>'[1]List by sample_pos'!$AG1178</f>
        <v>2.7735114224522505E-3</v>
      </c>
      <c r="S26" s="11">
        <f>'[1]List by sample_pos'!$AG1260</f>
        <v>3.1653744542788601E-3</v>
      </c>
      <c r="T26" s="11">
        <f>'[1]List by sample_pos'!$AG1342</f>
        <v>2.483594928845128E-3</v>
      </c>
      <c r="U26" s="11">
        <f>'[1]List by sample_pos'!$AG1424</f>
        <v>2.4993108972934793E-3</v>
      </c>
      <c r="V26" s="10">
        <f>'[1]List by sample_pos'!$AG1506</f>
        <v>2.4091985335192023E-3</v>
      </c>
      <c r="W26" s="10">
        <f>'[1]List by sample_pos'!$AG1588</f>
        <v>1.9696158736623162E-3</v>
      </c>
      <c r="X26" s="10">
        <f>'[1]List by sample_pos'!$AG1670</f>
        <v>1.7585613392943509E-3</v>
      </c>
      <c r="Y26" s="10">
        <f>'[1]List by sample_pos'!$AG1752</f>
        <v>1.9547834153676169E-3</v>
      </c>
      <c r="Z26" s="10">
        <f>'[1]List by sample_pos'!$AG1834</f>
        <v>1.7270000230134859E-3</v>
      </c>
      <c r="AA26" s="10">
        <f>'[1]List by sample_pos'!$AG1916</f>
        <v>1.8447368022500191E-3</v>
      </c>
      <c r="AB26" s="12">
        <f>'[1]List by sample_pos'!$AG1998</f>
        <v>3.5517660208846226E-3</v>
      </c>
      <c r="AC26" s="12">
        <f>'[1]List by sample_pos'!$AG2080</f>
        <v>3.7245126458680345E-3</v>
      </c>
      <c r="AD26" s="12">
        <f>'[1]List by sample_pos'!$AG2162</f>
        <v>3.5713535398447767E-3</v>
      </c>
      <c r="AE26" s="12">
        <f>'[1]List by sample_pos'!$AG2244</f>
        <v>3.9050616418401596E-3</v>
      </c>
      <c r="AF26" s="12">
        <f>'[1]List by sample_pos'!$AG2326</f>
        <v>3.4357490395094782E-3</v>
      </c>
      <c r="AG26" s="12">
        <f>'[1]List by sample_pos'!$AG2408</f>
        <v>3.5902711299115172E-3</v>
      </c>
      <c r="AH26" s="10">
        <f>'[1]List by sample_pos'!$AG2490</f>
        <v>3.6702843851093153E-3</v>
      </c>
      <c r="AI26" s="10">
        <f>'[1]List by sample_pos'!$AG2572</f>
        <v>3.1802652199832563E-3</v>
      </c>
      <c r="AJ26" s="10">
        <f>'[1]List by sample_pos'!$AG2654</f>
        <v>3.9691885837253946E-3</v>
      </c>
      <c r="AK26" s="10">
        <f>'[1]List by sample_pos'!$AG2736</f>
        <v>3.8134560357104496E-3</v>
      </c>
      <c r="AL26" s="10">
        <f>'[1]List by sample_pos'!$AG2818</f>
        <v>3.478814417886771E-3</v>
      </c>
      <c r="AM26">
        <f>'[1]List by sample_pos'!$AG2900</f>
        <v>3.0106737734811855E-3</v>
      </c>
    </row>
    <row r="27" spans="1:39" x14ac:dyDescent="0.25">
      <c r="A27" t="str">
        <f>'[1]List by sample_pos'!A31</f>
        <v>MUFA alkylPC</v>
      </c>
      <c r="B27" s="8">
        <f>'[1]List by sample_pos'!D31</f>
        <v>24</v>
      </c>
      <c r="C27" s="8" t="str">
        <f>'[1]List by sample_pos'!E31</f>
        <v>PC O 34:1</v>
      </c>
      <c r="D27" s="9">
        <f>'[1]List by sample_pos'!$AG31</f>
        <v>1.8543102800696879E-2</v>
      </c>
      <c r="E27" s="9">
        <f>'[1]List by sample_pos'!$AG113</f>
        <v>1.8498719790169888E-2</v>
      </c>
      <c r="F27" s="9">
        <f>'[1]List by sample_pos'!$AG195</f>
        <v>2.2560083081550966E-2</v>
      </c>
      <c r="G27" s="9">
        <f>'[1]List by sample_pos'!$AG277</f>
        <v>2.0983316007900342E-2</v>
      </c>
      <c r="H27" s="9">
        <f>'[1]List by sample_pos'!$AG359</f>
        <v>2.0276034553644729E-2</v>
      </c>
      <c r="I27" s="9">
        <f>'[1]List by sample_pos'!$AG441</f>
        <v>2.3432396264209478E-2</v>
      </c>
      <c r="J27" s="10">
        <f>'[1]List by sample_pos'!$AG523</f>
        <v>3.7781490570880552E-2</v>
      </c>
      <c r="K27" s="10">
        <f>'[1]List by sample_pos'!$AG605</f>
        <v>2.4468103826360596E-2</v>
      </c>
      <c r="L27" s="10">
        <f>'[1]List by sample_pos'!$AG687</f>
        <v>2.2375345997524346E-2</v>
      </c>
      <c r="M27" s="10">
        <f>'[1]List by sample_pos'!$AG769</f>
        <v>2.1668295653316079E-2</v>
      </c>
      <c r="N27" s="10">
        <f>'[1]List by sample_pos'!$AG851</f>
        <v>2.6245796866673214E-2</v>
      </c>
      <c r="O27" s="10">
        <f>'[1]List by sample_pos'!$AG933</f>
        <v>2.9165192805698875E-2</v>
      </c>
      <c r="P27" s="11">
        <f>'[1]List by sample_pos'!$AG1015</f>
        <v>0.18378556018828057</v>
      </c>
      <c r="Q27" s="11">
        <f>'[1]List by sample_pos'!$AG1097</f>
        <v>2.6191679717902414E-2</v>
      </c>
      <c r="R27" s="11">
        <f>'[1]List by sample_pos'!$AG1179</f>
        <v>2.433361773695605E-2</v>
      </c>
      <c r="S27" s="11">
        <f>'[1]List by sample_pos'!$AG1261</f>
        <v>2.6988181403017585E-2</v>
      </c>
      <c r="T27" s="11">
        <f>'[1]List by sample_pos'!$AG1343</f>
        <v>2.1445425794119913E-2</v>
      </c>
      <c r="U27" s="11">
        <f>'[1]List by sample_pos'!$AG1425</f>
        <v>2.2076182661363818E-2</v>
      </c>
      <c r="V27" s="10">
        <f>'[1]List by sample_pos'!$AG1507</f>
        <v>2.5979220752723013E-2</v>
      </c>
      <c r="W27" s="10">
        <f>'[1]List by sample_pos'!$AG1589</f>
        <v>2.2887782249505419E-2</v>
      </c>
      <c r="X27" s="10">
        <f>'[1]List by sample_pos'!$AG1671</f>
        <v>2.0534768952835979E-2</v>
      </c>
      <c r="Y27" s="10">
        <f>'[1]List by sample_pos'!$AG1753</f>
        <v>2.4087120496851473E-2</v>
      </c>
      <c r="Z27" s="10">
        <f>'[1]List by sample_pos'!$AG1835</f>
        <v>2.076079846296008E-2</v>
      </c>
      <c r="AA27" s="10">
        <f>'[1]List by sample_pos'!$AG1917</f>
        <v>2.2359354075338053E-2</v>
      </c>
      <c r="AB27" s="12">
        <f>'[1]List by sample_pos'!$AG1999</f>
        <v>2.6781961006215521E-2</v>
      </c>
      <c r="AC27" s="12">
        <f>'[1]List by sample_pos'!$AG2081</f>
        <v>3.0414958516595376E-2</v>
      </c>
      <c r="AD27" s="12">
        <f>'[1]List by sample_pos'!$AG2163</f>
        <v>2.872419487735026E-2</v>
      </c>
      <c r="AE27" s="12">
        <f>'[1]List by sample_pos'!$AG2245</f>
        <v>3.1017261842307714E-2</v>
      </c>
      <c r="AF27" s="12">
        <f>'[1]List by sample_pos'!$AG2327</f>
        <v>2.7309496233451608E-2</v>
      </c>
      <c r="AG27" s="12">
        <f>'[1]List by sample_pos'!$AG2409</f>
        <v>2.853171054455339E-2</v>
      </c>
      <c r="AH27" s="10">
        <f>'[1]List by sample_pos'!$AG2491</f>
        <v>4.0101872314292464E-2</v>
      </c>
      <c r="AI27" s="10">
        <f>'[1]List by sample_pos'!$AG2573</f>
        <v>3.4180749793686682E-2</v>
      </c>
      <c r="AJ27" s="10">
        <f>'[1]List by sample_pos'!$AG2655</f>
        <v>4.6626340807423353E-2</v>
      </c>
      <c r="AK27" s="10">
        <f>'[1]List by sample_pos'!$AG2737</f>
        <v>4.18656766181459E-2</v>
      </c>
      <c r="AL27" s="10">
        <f>'[1]List by sample_pos'!$AG2819</f>
        <v>3.9526298078080641E-2</v>
      </c>
      <c r="AM27">
        <f>'[1]List by sample_pos'!$AG2901</f>
        <v>3.4679397297220624E-2</v>
      </c>
    </row>
    <row r="28" spans="1:39" x14ac:dyDescent="0.25">
      <c r="A28" t="str">
        <f>'[1]List by sample_pos'!A32</f>
        <v>saturated alkylPC</v>
      </c>
      <c r="B28" s="8">
        <f>'[1]List by sample_pos'!D32</f>
        <v>25</v>
      </c>
      <c r="C28" s="8" t="str">
        <f>'[1]List by sample_pos'!E32</f>
        <v>PC O 34:0</v>
      </c>
      <c r="D28" s="9">
        <f>'[1]List by sample_pos'!$AG32</f>
        <v>6.7666458447937505E-2</v>
      </c>
      <c r="E28" s="9">
        <f>'[1]List by sample_pos'!$AG114</f>
        <v>5.7975950834915253E-2</v>
      </c>
      <c r="F28" s="9">
        <f>'[1]List by sample_pos'!$AG196</f>
        <v>8.6374711922482E-2</v>
      </c>
      <c r="G28" s="9">
        <f>'[1]List by sample_pos'!$AG278</f>
        <v>7.2897748380293767E-2</v>
      </c>
      <c r="H28" s="9">
        <f>'[1]List by sample_pos'!$AG360</f>
        <v>6.6693869817202545E-2</v>
      </c>
      <c r="I28" s="9">
        <f>'[1]List by sample_pos'!$AG442</f>
        <v>6.63622199889808E-2</v>
      </c>
      <c r="J28" s="10">
        <f>'[1]List by sample_pos'!$AG524</f>
        <v>0.21926525211433961</v>
      </c>
      <c r="K28" s="10">
        <f>'[1]List by sample_pos'!$AG606</f>
        <v>0.14089302685532981</v>
      </c>
      <c r="L28" s="10">
        <f>'[1]List by sample_pos'!$AG688</f>
        <v>0.1105502644799482</v>
      </c>
      <c r="M28" s="10">
        <f>'[1]List by sample_pos'!$AG770</f>
        <v>0.12609476872344497</v>
      </c>
      <c r="N28" s="10">
        <f>'[1]List by sample_pos'!$AG852</f>
        <v>0.15409117568048439</v>
      </c>
      <c r="O28" s="10">
        <f>'[1]List by sample_pos'!$AG934</f>
        <v>0.17555003847035761</v>
      </c>
      <c r="P28" s="11">
        <f>'[1]List by sample_pos'!$AG1016</f>
        <v>0.72813463417907087</v>
      </c>
      <c r="Q28" s="11">
        <f>'[1]List by sample_pos'!$AG1098</f>
        <v>0.10397252568191566</v>
      </c>
      <c r="R28" s="11">
        <f>'[1]List by sample_pos'!$AG1180</f>
        <v>9.5530282762158913E-2</v>
      </c>
      <c r="S28" s="11">
        <f>'[1]List by sample_pos'!$AG1262</f>
        <v>0.10861903427582796</v>
      </c>
      <c r="T28" s="11">
        <f>'[1]List by sample_pos'!$AG1344</f>
        <v>8.5171204242782406E-2</v>
      </c>
      <c r="U28" s="11">
        <f>'[1]List by sample_pos'!$AG1426</f>
        <v>8.5931460438204668E-2</v>
      </c>
      <c r="V28" s="10">
        <f>'[1]List by sample_pos'!$AG1508</f>
        <v>0.12377400063350708</v>
      </c>
      <c r="W28" s="10">
        <f>'[1]List by sample_pos'!$AG1590</f>
        <v>0.12753911833232665</v>
      </c>
      <c r="X28" s="10">
        <f>'[1]List by sample_pos'!$AG1672</f>
        <v>0.10808376346739401</v>
      </c>
      <c r="Y28" s="10">
        <f>'[1]List by sample_pos'!$AG1754</f>
        <v>0.12885283198246728</v>
      </c>
      <c r="Z28" s="10">
        <f>'[1]List by sample_pos'!$AG1836</f>
        <v>0.10412024571605367</v>
      </c>
      <c r="AA28" s="10">
        <f>'[1]List by sample_pos'!$AG1918</f>
        <v>0.11260063775042414</v>
      </c>
      <c r="AB28" s="12">
        <f>'[1]List by sample_pos'!$AG2000</f>
        <v>9.4406026054697639E-2</v>
      </c>
      <c r="AC28" s="12">
        <f>'[1]List by sample_pos'!$AG2082</f>
        <v>0.11535506738435759</v>
      </c>
      <c r="AD28" s="12">
        <f>'[1]List by sample_pos'!$AG2164</f>
        <v>0.10064622844746529</v>
      </c>
      <c r="AE28" s="12">
        <f>'[1]List by sample_pos'!$AG2246</f>
        <v>0.11841379036316191</v>
      </c>
      <c r="AF28" s="12">
        <f>'[1]List by sample_pos'!$AG2328</f>
        <v>0.10668453116041331</v>
      </c>
      <c r="AG28" s="12">
        <f>'[1]List by sample_pos'!$AG2410</f>
        <v>0.10687044955879979</v>
      </c>
      <c r="AH28" s="10">
        <f>'[1]List by sample_pos'!$AG2492</f>
        <v>0.23747280881001753</v>
      </c>
      <c r="AI28" s="10">
        <f>'[1]List by sample_pos'!$AG2574</f>
        <v>0.17722386509150509</v>
      </c>
      <c r="AJ28" s="10">
        <f>'[1]List by sample_pos'!$AG2656</f>
        <v>0.25532001619157046</v>
      </c>
      <c r="AK28" s="10">
        <f>'[1]List by sample_pos'!$AG2738</f>
        <v>0.24853389309303664</v>
      </c>
      <c r="AL28" s="10">
        <f>'[1]List by sample_pos'!$AG2820</f>
        <v>0.23009041990594348</v>
      </c>
      <c r="AM28">
        <f>'[1]List by sample_pos'!$AG2902</f>
        <v>0.19836819429569694</v>
      </c>
    </row>
    <row r="29" spans="1:39" x14ac:dyDescent="0.25">
      <c r="A29" t="str">
        <f>'[1]List by sample_pos'!A33</f>
        <v>PUFA alkylPC</v>
      </c>
      <c r="B29" s="8">
        <f>'[1]List by sample_pos'!D33</f>
        <v>26</v>
      </c>
      <c r="C29" s="15" t="str">
        <f>'[1]List by sample_pos'!E33</f>
        <v>PC O 36:4</v>
      </c>
      <c r="D29" s="9">
        <f>'[1]List by sample_pos'!$AG33</f>
        <v>8.7967242669969806E-3</v>
      </c>
      <c r="E29" s="9">
        <f>'[1]List by sample_pos'!$AG115</f>
        <v>6.4505194601278681E-3</v>
      </c>
      <c r="F29" s="9">
        <f>'[1]List by sample_pos'!$AG197</f>
        <v>9.2872890761471517E-3</v>
      </c>
      <c r="G29" s="9">
        <f>'[1]List by sample_pos'!$AG279</f>
        <v>7.8313624890025239E-3</v>
      </c>
      <c r="H29" s="9">
        <f>'[1]List by sample_pos'!$AG361</f>
        <v>6.5840982215941111E-3</v>
      </c>
      <c r="I29" s="9">
        <f>'[1]List by sample_pos'!$AG443</f>
        <v>6.1486503331823301E-3</v>
      </c>
      <c r="J29" s="10">
        <f>'[1]List by sample_pos'!$AG525</f>
        <v>1.1009915466200247E-2</v>
      </c>
      <c r="K29" s="10">
        <f>'[1]List by sample_pos'!$AG607</f>
        <v>6.7873154968545544E-3</v>
      </c>
      <c r="L29" s="10">
        <f>'[1]List by sample_pos'!$AG689</f>
        <v>5.7381616759601553E-3</v>
      </c>
      <c r="M29" s="10">
        <f>'[1]List by sample_pos'!$AG771</f>
        <v>6.2276008532738776E-3</v>
      </c>
      <c r="N29" s="10">
        <f>'[1]List by sample_pos'!$AG853</f>
        <v>7.5231367419462984E-3</v>
      </c>
      <c r="O29" s="10">
        <f>'[1]List by sample_pos'!$AG935</f>
        <v>7.9362252668078448E-3</v>
      </c>
      <c r="P29" s="11">
        <f>'[1]List by sample_pos'!$AG1017</f>
        <v>5.424569022944193E-2</v>
      </c>
      <c r="Q29" s="11">
        <f>'[1]List by sample_pos'!$AG1099</f>
        <v>7.9569520457287244E-3</v>
      </c>
      <c r="R29" s="11">
        <f>'[1]List by sample_pos'!$AG1181</f>
        <v>7.2921942295242036E-3</v>
      </c>
      <c r="S29" s="11">
        <f>'[1]List by sample_pos'!$AG1263</f>
        <v>8.5377962569194964E-3</v>
      </c>
      <c r="T29" s="11">
        <f>'[1]List by sample_pos'!$AG1345</f>
        <v>6.6215176437450993E-3</v>
      </c>
      <c r="U29" s="11">
        <f>'[1]List by sample_pos'!$AG1427</f>
        <v>6.6123104869947064E-3</v>
      </c>
      <c r="V29" s="10">
        <f>'[1]List by sample_pos'!$AG1509</f>
        <v>6.4271046122923829E-3</v>
      </c>
      <c r="W29" s="10">
        <f>'[1]List by sample_pos'!$AG1591</f>
        <v>7.0722526682936273E-3</v>
      </c>
      <c r="X29" s="10">
        <f>'[1]List by sample_pos'!$AG1673</f>
        <v>6.4063468065107976E-3</v>
      </c>
      <c r="Y29" s="10">
        <f>'[1]List by sample_pos'!$AG1755</f>
        <v>7.0135400308218125E-3</v>
      </c>
      <c r="Z29" s="10">
        <f>'[1]List by sample_pos'!$AG1837</f>
        <v>6.3125353855009118E-3</v>
      </c>
      <c r="AA29" s="10">
        <f>'[1]List by sample_pos'!$AG1919</f>
        <v>6.2142042501476327E-3</v>
      </c>
      <c r="AB29" s="12">
        <f>'[1]List by sample_pos'!$AG2001</f>
        <v>8.8937653408971522E-3</v>
      </c>
      <c r="AC29" s="12">
        <f>'[1]List by sample_pos'!$AG2083</f>
        <v>1.1179024850362606E-2</v>
      </c>
      <c r="AD29" s="12">
        <f>'[1]List by sample_pos'!$AG2165</f>
        <v>9.7697108510185204E-3</v>
      </c>
      <c r="AE29" s="12">
        <f>'[1]List by sample_pos'!$AG2247</f>
        <v>1.0968262979634134E-2</v>
      </c>
      <c r="AF29" s="12">
        <f>'[1]List by sample_pos'!$AG2329</f>
        <v>8.9610910952187973E-3</v>
      </c>
      <c r="AG29" s="12">
        <f>'[1]List by sample_pos'!$AG2411</f>
        <v>9.972985745545726E-3</v>
      </c>
      <c r="AH29" s="10">
        <f>'[1]List by sample_pos'!$AG2493</f>
        <v>9.8283209517686272E-3</v>
      </c>
      <c r="AI29" s="10">
        <f>'[1]List by sample_pos'!$AG2575</f>
        <v>8.1083000436450899E-3</v>
      </c>
      <c r="AJ29" s="10">
        <f>'[1]List by sample_pos'!$AG2657</f>
        <v>1.0630641602078498E-2</v>
      </c>
      <c r="AK29" s="10">
        <f>'[1]List by sample_pos'!$AG2739</f>
        <v>1.037066161661711E-2</v>
      </c>
      <c r="AL29" s="10">
        <f>'[1]List by sample_pos'!$AG2821</f>
        <v>9.9609100057643143E-3</v>
      </c>
      <c r="AM29">
        <f>'[1]List by sample_pos'!$AG2903</f>
        <v>7.8612099937812874E-3</v>
      </c>
    </row>
    <row r="30" spans="1:39" x14ac:dyDescent="0.25">
      <c r="A30" t="str">
        <f>'[1]List by sample_pos'!A34</f>
        <v>PUFA alkylPC</v>
      </c>
      <c r="B30" s="8">
        <f>'[1]List by sample_pos'!D34</f>
        <v>27</v>
      </c>
      <c r="C30" s="15" t="str">
        <f>'[1]List by sample_pos'!E34</f>
        <v>PC O 36:3</v>
      </c>
      <c r="D30" s="9">
        <f>'[1]List by sample_pos'!$AG34</f>
        <v>8.4349876818671995E-3</v>
      </c>
      <c r="E30" s="9">
        <f>'[1]List by sample_pos'!$AG116</f>
        <v>7.1546124191914796E-3</v>
      </c>
      <c r="F30" s="9">
        <f>'[1]List by sample_pos'!$AG198</f>
        <v>8.290953292926468E-3</v>
      </c>
      <c r="G30" s="9">
        <f>'[1]List by sample_pos'!$AG280</f>
        <v>7.4784458749987941E-3</v>
      </c>
      <c r="H30" s="9">
        <f>'[1]List by sample_pos'!$AG362</f>
        <v>7.7570667909781198E-3</v>
      </c>
      <c r="I30" s="9">
        <f>'[1]List by sample_pos'!$AG444</f>
        <v>8.7967653145839958E-3</v>
      </c>
      <c r="J30" s="10">
        <f>'[1]List by sample_pos'!$AG526</f>
        <v>1.4999294511242812E-2</v>
      </c>
      <c r="K30" s="10">
        <f>'[1]List by sample_pos'!$AG608</f>
        <v>8.1823724949292853E-3</v>
      </c>
      <c r="L30" s="10">
        <f>'[1]List by sample_pos'!$AG690</f>
        <v>8.3281497021516649E-3</v>
      </c>
      <c r="M30" s="10">
        <f>'[1]List by sample_pos'!$AG772</f>
        <v>7.5900993655441274E-3</v>
      </c>
      <c r="N30" s="10">
        <f>'[1]List by sample_pos'!$AG854</f>
        <v>8.9139270129413722E-3</v>
      </c>
      <c r="O30" s="10">
        <f>'[1]List by sample_pos'!$AG936</f>
        <v>1.0358676314934687E-2</v>
      </c>
      <c r="P30" s="11">
        <f>'[1]List by sample_pos'!$AG1018</f>
        <v>5.3713115592385716E-2</v>
      </c>
      <c r="Q30" s="11">
        <f>'[1]List by sample_pos'!$AG1100</f>
        <v>8.1024294902412898E-3</v>
      </c>
      <c r="R30" s="11">
        <f>'[1]List by sample_pos'!$AG1182</f>
        <v>7.0282758124190978E-3</v>
      </c>
      <c r="S30" s="11">
        <f>'[1]List by sample_pos'!$AG1264</f>
        <v>8.2520621737885748E-3</v>
      </c>
      <c r="T30" s="11">
        <f>'[1]List by sample_pos'!$AG1346</f>
        <v>6.4014029765905641E-3</v>
      </c>
      <c r="U30" s="11">
        <f>'[1]List by sample_pos'!$AG1428</f>
        <v>6.4101579232109206E-3</v>
      </c>
      <c r="V30" s="10">
        <f>'[1]List by sample_pos'!$AG1510</f>
        <v>1.2030277316273041E-2</v>
      </c>
      <c r="W30" s="10">
        <f>'[1]List by sample_pos'!$AG1592</f>
        <v>8.3247139941831291E-3</v>
      </c>
      <c r="X30" s="10">
        <f>'[1]List by sample_pos'!$AG1674</f>
        <v>8.3869278746315362E-3</v>
      </c>
      <c r="Y30" s="10">
        <f>'[1]List by sample_pos'!$AG1756</f>
        <v>8.8425440767438412E-3</v>
      </c>
      <c r="Z30" s="10">
        <f>'[1]List by sample_pos'!$AG1838</f>
        <v>8.3148495515201343E-3</v>
      </c>
      <c r="AA30" s="10">
        <f>'[1]List by sample_pos'!$AG1920</f>
        <v>8.1930139103953952E-3</v>
      </c>
      <c r="AB30" s="12">
        <f>'[1]List by sample_pos'!$AG2002</f>
        <v>8.643351902630261E-3</v>
      </c>
      <c r="AC30" s="12">
        <f>'[1]List by sample_pos'!$AG2084</f>
        <v>9.8671587403002352E-3</v>
      </c>
      <c r="AD30" s="12">
        <f>'[1]List by sample_pos'!$AG2166</f>
        <v>8.991880462011631E-3</v>
      </c>
      <c r="AE30" s="12">
        <f>'[1]List by sample_pos'!$AG2248</f>
        <v>1.0004789374635271E-2</v>
      </c>
      <c r="AF30" s="12">
        <f>'[1]List by sample_pos'!$AG2330</f>
        <v>8.8427720360033622E-3</v>
      </c>
      <c r="AG30" s="12">
        <f>'[1]List by sample_pos'!$AG2412</f>
        <v>9.235607077516448E-3</v>
      </c>
      <c r="AH30" s="10">
        <f>'[1]List by sample_pos'!$AG2494</f>
        <v>1.0645636617468531E-2</v>
      </c>
      <c r="AI30" s="10">
        <f>'[1]List by sample_pos'!$AG2576</f>
        <v>9.7997515706163933E-3</v>
      </c>
      <c r="AJ30" s="10">
        <f>'[1]List by sample_pos'!$AG2658</f>
        <v>1.505055222864669E-2</v>
      </c>
      <c r="AK30" s="10">
        <f>'[1]List by sample_pos'!$AG2740</f>
        <v>1.2146029092753407E-2</v>
      </c>
      <c r="AL30" s="10">
        <f>'[1]List by sample_pos'!$AG2822</f>
        <v>1.1497656827897778E-2</v>
      </c>
      <c r="AM30">
        <f>'[1]List by sample_pos'!$AG2904</f>
        <v>9.2739897560098154E-3</v>
      </c>
    </row>
    <row r="31" spans="1:39" x14ac:dyDescent="0.25">
      <c r="A31" t="str">
        <f>'[1]List by sample_pos'!A35</f>
        <v>PUFA alkylPC</v>
      </c>
      <c r="B31" s="8">
        <f>'[1]List by sample_pos'!D35</f>
        <v>28</v>
      </c>
      <c r="C31" s="8" t="str">
        <f>'[1]List by sample_pos'!E35</f>
        <v>PC O 36:2</v>
      </c>
      <c r="D31" s="9">
        <f>'[1]List by sample_pos'!$AG35</f>
        <v>5.015661125002539E-3</v>
      </c>
      <c r="E31" s="9">
        <f>'[1]List by sample_pos'!$AG117</f>
        <v>3.9907412900127498E-3</v>
      </c>
      <c r="F31" s="9">
        <f>'[1]List by sample_pos'!$AG199</f>
        <v>4.8785725280346874E-3</v>
      </c>
      <c r="G31" s="9">
        <f>'[1]List by sample_pos'!$AG281</f>
        <v>4.6096180917459886E-3</v>
      </c>
      <c r="H31" s="9">
        <f>'[1]List by sample_pos'!$AG363</f>
        <v>4.2499308731827126E-3</v>
      </c>
      <c r="I31" s="9">
        <f>'[1]List by sample_pos'!$AG445</f>
        <v>4.5763669264098934E-3</v>
      </c>
      <c r="J31" s="10">
        <f>'[1]List by sample_pos'!$AG527</f>
        <v>1.2490130962565231E-2</v>
      </c>
      <c r="K31" s="10">
        <f>'[1]List by sample_pos'!$AG609</f>
        <v>7.9992186045267557E-3</v>
      </c>
      <c r="L31" s="10">
        <f>'[1]List by sample_pos'!$AG691</f>
        <v>7.3198721984328559E-3</v>
      </c>
      <c r="M31" s="10">
        <f>'[1]List by sample_pos'!$AG773</f>
        <v>6.7334963322149832E-3</v>
      </c>
      <c r="N31" s="10">
        <f>'[1]List by sample_pos'!$AG855</f>
        <v>8.8200356429460162E-3</v>
      </c>
      <c r="O31" s="10">
        <f>'[1]List by sample_pos'!$AG937</f>
        <v>9.201754128086017E-3</v>
      </c>
      <c r="P31" s="11">
        <f>'[1]List by sample_pos'!$AG1019</f>
        <v>3.6591251722151538E-2</v>
      </c>
      <c r="Q31" s="11">
        <f>'[1]List by sample_pos'!$AG1101</f>
        <v>5.594858980565106E-3</v>
      </c>
      <c r="R31" s="11">
        <f>'[1]List by sample_pos'!$AG1183</f>
        <v>5.1232122672184941E-3</v>
      </c>
      <c r="S31" s="11">
        <f>'[1]List by sample_pos'!$AG1265</f>
        <v>5.7680675711718789E-3</v>
      </c>
      <c r="T31" s="11">
        <f>'[1]List by sample_pos'!$AG1347</f>
        <v>4.4547424713644495E-3</v>
      </c>
      <c r="U31" s="11">
        <f>'[1]List by sample_pos'!$AG1429</f>
        <v>4.6106471106607191E-3</v>
      </c>
      <c r="V31" s="10">
        <f>'[1]List by sample_pos'!$AG1511</f>
        <v>8.4325054116073488E-3</v>
      </c>
      <c r="W31" s="10">
        <f>'[1]List by sample_pos'!$AG1593</f>
        <v>7.1854669501151963E-3</v>
      </c>
      <c r="X31" s="10">
        <f>'[1]List by sample_pos'!$AG1675</f>
        <v>6.4039668871453516E-3</v>
      </c>
      <c r="Y31" s="10">
        <f>'[1]List by sample_pos'!$AG1757</f>
        <v>7.3661770521119985E-3</v>
      </c>
      <c r="Z31" s="10">
        <f>'[1]List by sample_pos'!$AG1839</f>
        <v>6.5268952562494466E-3</v>
      </c>
      <c r="AA31" s="10">
        <f>'[1]List by sample_pos'!$AG1921</f>
        <v>6.9654733547864058E-3</v>
      </c>
      <c r="AB31" s="12">
        <f>'[1]List by sample_pos'!$AG2003</f>
        <v>5.2293126895736532E-3</v>
      </c>
      <c r="AC31" s="12">
        <f>'[1]List by sample_pos'!$AG2085</f>
        <v>6.4204256523737631E-3</v>
      </c>
      <c r="AD31" s="12">
        <f>'[1]List by sample_pos'!$AG2167</f>
        <v>5.8231359507844279E-3</v>
      </c>
      <c r="AE31" s="12">
        <f>'[1]List by sample_pos'!$AG2249</f>
        <v>6.401111580876126E-3</v>
      </c>
      <c r="AF31" s="12">
        <f>'[1]List by sample_pos'!$AG2331</f>
        <v>5.4688604398491266E-3</v>
      </c>
      <c r="AG31" s="12">
        <f>'[1]List by sample_pos'!$AG2413</f>
        <v>5.8155796584236814E-3</v>
      </c>
      <c r="AH31" s="10">
        <f>'[1]List by sample_pos'!$AG2495</f>
        <v>1.0985591250867174E-2</v>
      </c>
      <c r="AI31" s="10">
        <f>'[1]List by sample_pos'!$AG2577</f>
        <v>1.0269008963350493E-2</v>
      </c>
      <c r="AJ31" s="10">
        <f>'[1]List by sample_pos'!$AG2659</f>
        <v>1.2797452134831029E-2</v>
      </c>
      <c r="AK31" s="10">
        <f>'[1]List by sample_pos'!$AG2741</f>
        <v>1.1991505288965951E-2</v>
      </c>
      <c r="AL31" s="10">
        <f>'[1]List by sample_pos'!$AG2823</f>
        <v>1.1508041332725632E-2</v>
      </c>
      <c r="AM31">
        <f>'[1]List by sample_pos'!$AG2905</f>
        <v>9.8889340381021519E-3</v>
      </c>
    </row>
    <row r="32" spans="1:39" x14ac:dyDescent="0.25">
      <c r="A32" t="str">
        <f>'[1]List by sample_pos'!A36</f>
        <v>MUFA alkylPC</v>
      </c>
      <c r="B32" s="8">
        <f>'[1]List by sample_pos'!D36</f>
        <v>29</v>
      </c>
      <c r="C32" s="8" t="str">
        <f>'[1]List by sample_pos'!E36</f>
        <v>PC O 36:1</v>
      </c>
      <c r="D32" s="9">
        <f>'[1]List by sample_pos'!$AG36</f>
        <v>9.9088457483109474E-3</v>
      </c>
      <c r="E32" s="9">
        <f>'[1]List by sample_pos'!$AG118</f>
        <v>8.1475023344456873E-3</v>
      </c>
      <c r="F32" s="9">
        <f>'[1]List by sample_pos'!$AG200</f>
        <v>9.9930366978457398E-3</v>
      </c>
      <c r="G32" s="9">
        <f>'[1]List by sample_pos'!$AG282</f>
        <v>9.0375312119491472E-3</v>
      </c>
      <c r="H32" s="9">
        <f>'[1]List by sample_pos'!$AG364</f>
        <v>8.1442355138323583E-3</v>
      </c>
      <c r="I32" s="9">
        <f>'[1]List by sample_pos'!$AG446</f>
        <v>8.4534061062612551E-3</v>
      </c>
      <c r="J32" s="10">
        <f>'[1]List by sample_pos'!$AG528</f>
        <v>2.5652784739277887E-2</v>
      </c>
      <c r="K32" s="10">
        <f>'[1]List by sample_pos'!$AG610</f>
        <v>1.9331293823614641E-2</v>
      </c>
      <c r="L32" s="10">
        <f>'[1]List by sample_pos'!$AG692</f>
        <v>1.7109187127725533E-2</v>
      </c>
      <c r="M32" s="10">
        <f>'[1]List by sample_pos'!$AG774</f>
        <v>1.6009511253614592E-2</v>
      </c>
      <c r="N32" s="10">
        <f>'[1]List by sample_pos'!$AG856</f>
        <v>2.1379693777922738E-2</v>
      </c>
      <c r="O32" s="10">
        <f>'[1]List by sample_pos'!$AG938</f>
        <v>2.156579556389248E-2</v>
      </c>
      <c r="P32" s="11">
        <f>'[1]List by sample_pos'!$AG1020</f>
        <v>8.5339568114298492E-2</v>
      </c>
      <c r="Q32" s="11">
        <f>'[1]List by sample_pos'!$AG1102</f>
        <v>1.2117452368289525E-2</v>
      </c>
      <c r="R32" s="11">
        <f>'[1]List by sample_pos'!$AG1184</f>
        <v>1.1306920880529574E-2</v>
      </c>
      <c r="S32" s="11">
        <f>'[1]List by sample_pos'!$AG1266</f>
        <v>1.2411249172525058E-2</v>
      </c>
      <c r="T32" s="11">
        <f>'[1]List by sample_pos'!$AG1348</f>
        <v>9.8210304468173519E-3</v>
      </c>
      <c r="U32" s="11">
        <f>'[1]List by sample_pos'!$AG1430</f>
        <v>1.0438772117036556E-2</v>
      </c>
      <c r="V32" s="10">
        <f>'[1]List by sample_pos'!$AG1512</f>
        <v>1.4528437296180474E-2</v>
      </c>
      <c r="W32" s="10">
        <f>'[1]List by sample_pos'!$AG1594</f>
        <v>1.5149638473106436E-2</v>
      </c>
      <c r="X32" s="10">
        <f>'[1]List by sample_pos'!$AG1676</f>
        <v>1.3366720967938756E-2</v>
      </c>
      <c r="Y32" s="10">
        <f>'[1]List by sample_pos'!$AG1758</f>
        <v>1.5888776756236983E-2</v>
      </c>
      <c r="Z32" s="10">
        <f>'[1]List by sample_pos'!$AG1840</f>
        <v>1.3761873311265153E-2</v>
      </c>
      <c r="AA32" s="10">
        <f>'[1]List by sample_pos'!$AG1922</f>
        <v>1.4995533053437657E-2</v>
      </c>
      <c r="AB32" s="12">
        <f>'[1]List by sample_pos'!$AG2004</f>
        <v>1.1251426502134329E-2</v>
      </c>
      <c r="AC32" s="12">
        <f>'[1]List by sample_pos'!$AG2086</f>
        <v>1.265224563298325E-2</v>
      </c>
      <c r="AD32" s="12">
        <f>'[1]List by sample_pos'!$AG2168</f>
        <v>1.2407975157451121E-2</v>
      </c>
      <c r="AE32" s="12">
        <f>'[1]List by sample_pos'!$AG2250</f>
        <v>1.3756050563936612E-2</v>
      </c>
      <c r="AF32" s="12">
        <f>'[1]List by sample_pos'!$AG2332</f>
        <v>1.1515920668693131E-2</v>
      </c>
      <c r="AG32" s="12">
        <f>'[1]List by sample_pos'!$AG2414</f>
        <v>1.2226312079061885E-2</v>
      </c>
      <c r="AH32" s="10">
        <f>'[1]List by sample_pos'!$AG2496</f>
        <v>3.0229390388492552E-2</v>
      </c>
      <c r="AI32" s="10">
        <f>'[1]List by sample_pos'!$AG2578</f>
        <v>2.7258524259050031E-2</v>
      </c>
      <c r="AJ32" s="10">
        <f>'[1]List by sample_pos'!$AG2660</f>
        <v>2.9853406047049426E-2</v>
      </c>
      <c r="AK32" s="10">
        <f>'[1]List by sample_pos'!$AG2742</f>
        <v>3.1773136135487642E-2</v>
      </c>
      <c r="AL32" s="10">
        <f>'[1]List by sample_pos'!$AG2824</f>
        <v>3.1692367556215982E-2</v>
      </c>
      <c r="AM32">
        <f>'[1]List by sample_pos'!$AG2906</f>
        <v>2.7999468270615675E-2</v>
      </c>
    </row>
    <row r="33" spans="1:39" x14ac:dyDescent="0.25">
      <c r="A33" t="str">
        <f>'[1]List by sample_pos'!A37</f>
        <v>PUFA alkylPC</v>
      </c>
      <c r="B33" s="8">
        <f>'[1]List by sample_pos'!D37</f>
        <v>30</v>
      </c>
      <c r="C33" s="8" t="str">
        <f>'[1]List by sample_pos'!E37</f>
        <v>PC O 38:5</v>
      </c>
      <c r="D33" s="9">
        <f>'[1]List by sample_pos'!$AG37</f>
        <v>9.2898828158167329E-3</v>
      </c>
      <c r="E33" s="9">
        <f>'[1]List by sample_pos'!$AG119</f>
        <v>7.0682763418441381E-3</v>
      </c>
      <c r="F33" s="9">
        <f>'[1]List by sample_pos'!$AG201</f>
        <v>9.1813290513418841E-3</v>
      </c>
      <c r="G33" s="9">
        <f>'[1]List by sample_pos'!$AG283</f>
        <v>8.3622674382002275E-3</v>
      </c>
      <c r="H33" s="9">
        <f>'[1]List by sample_pos'!$AG365</f>
        <v>7.4772030860763457E-3</v>
      </c>
      <c r="I33" s="9">
        <f>'[1]List by sample_pos'!$AG447</f>
        <v>6.9530163945903537E-3</v>
      </c>
      <c r="J33" s="10">
        <f>'[1]List by sample_pos'!$AG529</f>
        <v>2.0029990141467613E-2</v>
      </c>
      <c r="K33" s="10">
        <f>'[1]List by sample_pos'!$AG611</f>
        <v>1.3795685135233316E-2</v>
      </c>
      <c r="L33" s="10">
        <f>'[1]List by sample_pos'!$AG693</f>
        <v>1.1614450149687249E-2</v>
      </c>
      <c r="M33" s="10">
        <f>'[1]List by sample_pos'!$AG775</f>
        <v>1.2029565312012012E-2</v>
      </c>
      <c r="N33" s="10">
        <f>'[1]List by sample_pos'!$AG857</f>
        <v>1.4958101482555886E-2</v>
      </c>
      <c r="O33" s="10">
        <f>'[1]List by sample_pos'!$AG939</f>
        <v>1.5537679074374533E-2</v>
      </c>
      <c r="P33" s="11">
        <f>'[1]List by sample_pos'!$AG1021</f>
        <v>6.1036034655415579E-2</v>
      </c>
      <c r="Q33" s="11">
        <f>'[1]List by sample_pos'!$AG1103</f>
        <v>9.1447323480703703E-3</v>
      </c>
      <c r="R33" s="11">
        <f>'[1]List by sample_pos'!$AG1185</f>
        <v>8.5089395563466459E-3</v>
      </c>
      <c r="S33" s="11">
        <f>'[1]List by sample_pos'!$AG1267</f>
        <v>9.6727893798693211E-3</v>
      </c>
      <c r="T33" s="11">
        <f>'[1]List by sample_pos'!$AG1349</f>
        <v>7.3734111938405737E-3</v>
      </c>
      <c r="U33" s="11">
        <f>'[1]List by sample_pos'!$AG1431</f>
        <v>7.5340933879874793E-3</v>
      </c>
      <c r="V33" s="10">
        <f>'[1]List by sample_pos'!$AG1513</f>
        <v>1.0477268702574804E-2</v>
      </c>
      <c r="W33" s="10">
        <f>'[1]List by sample_pos'!$AG1595</f>
        <v>1.1201293867090806E-2</v>
      </c>
      <c r="X33" s="10">
        <f>'[1]List by sample_pos'!$AG1677</f>
        <v>1.0349404662915762E-2</v>
      </c>
      <c r="Y33" s="10">
        <f>'[1]List by sample_pos'!$AG1759</f>
        <v>1.1581531611139156E-2</v>
      </c>
      <c r="Z33" s="10">
        <f>'[1]List by sample_pos'!$AG1841</f>
        <v>1.0066837898991184E-2</v>
      </c>
      <c r="AA33" s="10">
        <f>'[1]List by sample_pos'!$AG1923</f>
        <v>1.0604106411965294E-2</v>
      </c>
      <c r="AB33" s="12">
        <f>'[1]List by sample_pos'!$AG2005</f>
        <v>9.7385613614138118E-3</v>
      </c>
      <c r="AC33" s="12">
        <f>'[1]List by sample_pos'!$AG2087</f>
        <v>1.1465846169368681E-2</v>
      </c>
      <c r="AD33" s="12">
        <f>'[1]List by sample_pos'!$AG2169</f>
        <v>1.1205582334744869E-2</v>
      </c>
      <c r="AE33" s="12">
        <f>'[1]List by sample_pos'!$AG2251</f>
        <v>1.2254599948420262E-2</v>
      </c>
      <c r="AF33" s="12">
        <f>'[1]List by sample_pos'!$AG2333</f>
        <v>1.007866243173048E-2</v>
      </c>
      <c r="AG33" s="12">
        <f>'[1]List by sample_pos'!$AG2415</f>
        <v>1.1106790429516841E-2</v>
      </c>
      <c r="AH33" s="10">
        <f>'[1]List by sample_pos'!$AG2497</f>
        <v>1.9259824115305239E-2</v>
      </c>
      <c r="AI33" s="10">
        <f>'[1]List by sample_pos'!$AG2579</f>
        <v>1.564393632160228E-2</v>
      </c>
      <c r="AJ33" s="10">
        <f>'[1]List by sample_pos'!$AG2661</f>
        <v>1.9198106919101711E-2</v>
      </c>
      <c r="AK33" s="10">
        <f>'[1]List by sample_pos'!$AG2743</f>
        <v>2.0941215448972678E-2</v>
      </c>
      <c r="AL33" s="10">
        <f>'[1]List by sample_pos'!$AG2825</f>
        <v>1.9661317856524568E-2</v>
      </c>
      <c r="AM33">
        <f>'[1]List by sample_pos'!$AG2907</f>
        <v>1.6517578835271857E-2</v>
      </c>
    </row>
    <row r="34" spans="1:39" x14ac:dyDescent="0.25">
      <c r="A34" t="str">
        <f>'[1]List by sample_pos'!A38</f>
        <v>PUFA alkylPC</v>
      </c>
      <c r="B34" s="8">
        <f>'[1]List by sample_pos'!D38</f>
        <v>31</v>
      </c>
      <c r="C34" s="15" t="str">
        <f>'[1]List by sample_pos'!E38</f>
        <v>PC O 38:4</v>
      </c>
      <c r="D34" s="9">
        <f>'[1]List by sample_pos'!$AG38</f>
        <v>1.0087174736977227E-2</v>
      </c>
      <c r="E34" s="9">
        <f>'[1]List by sample_pos'!$AG120</f>
        <v>7.7101337418148414E-3</v>
      </c>
      <c r="F34" s="9">
        <f>'[1]List by sample_pos'!$AG202</f>
        <v>1.1075391779765222E-2</v>
      </c>
      <c r="G34" s="9">
        <f>'[1]List by sample_pos'!$AG284</f>
        <v>8.8591289687952202E-3</v>
      </c>
      <c r="H34" s="9">
        <f>'[1]List by sample_pos'!$AG366</f>
        <v>8.882872844141871E-3</v>
      </c>
      <c r="I34" s="9">
        <f>'[1]List by sample_pos'!$AG448</f>
        <v>9.2535147254908818E-3</v>
      </c>
      <c r="J34" s="10">
        <f>'[1]List by sample_pos'!$AG530</f>
        <v>2.5695705633698766E-2</v>
      </c>
      <c r="K34" s="10">
        <f>'[1]List by sample_pos'!$AG612</f>
        <v>1.3971884672253769E-2</v>
      </c>
      <c r="L34" s="10">
        <f>'[1]List by sample_pos'!$AG694</f>
        <v>1.1047477471384931E-2</v>
      </c>
      <c r="M34" s="10">
        <f>'[1]List by sample_pos'!$AG776</f>
        <v>1.2980495124458272E-2</v>
      </c>
      <c r="N34" s="10">
        <f>'[1]List by sample_pos'!$AG858</f>
        <v>1.6329031618577339E-2</v>
      </c>
      <c r="O34" s="10">
        <f>'[1]List by sample_pos'!$AG940</f>
        <v>1.8412303272566745E-2</v>
      </c>
      <c r="P34" s="11">
        <f>'[1]List by sample_pos'!$AG1022</f>
        <v>7.3735293887823308E-2</v>
      </c>
      <c r="Q34" s="11">
        <f>'[1]List by sample_pos'!$AG1104</f>
        <v>1.1630401262587757E-2</v>
      </c>
      <c r="R34" s="11">
        <f>'[1]List by sample_pos'!$AG1186</f>
        <v>9.9571860736316214E-3</v>
      </c>
      <c r="S34" s="11">
        <f>'[1]List by sample_pos'!$AG1268</f>
        <v>1.1996607338909802E-2</v>
      </c>
      <c r="T34" s="11">
        <f>'[1]List by sample_pos'!$AG1350</f>
        <v>9.123608879962098E-3</v>
      </c>
      <c r="U34" s="11">
        <f>'[1]List by sample_pos'!$AG1432</f>
        <v>8.8306196217430334E-3</v>
      </c>
      <c r="V34" s="10">
        <f>'[1]List by sample_pos'!$AG1514</f>
        <v>1.5773294052267937E-2</v>
      </c>
      <c r="W34" s="10">
        <f>'[1]List by sample_pos'!$AG1596</f>
        <v>1.3517696638756321E-2</v>
      </c>
      <c r="X34" s="10">
        <f>'[1]List by sample_pos'!$AG1678</f>
        <v>1.2852145981478623E-2</v>
      </c>
      <c r="Y34" s="10">
        <f>'[1]List by sample_pos'!$AG1760</f>
        <v>1.3733218924455167E-2</v>
      </c>
      <c r="Z34" s="10">
        <f>'[1]List by sample_pos'!$AG1842</f>
        <v>1.1971444140444171E-2</v>
      </c>
      <c r="AA34" s="10">
        <f>'[1]List by sample_pos'!$AG1924</f>
        <v>1.1791180197833002E-2</v>
      </c>
      <c r="AB34" s="12">
        <f>'[1]List by sample_pos'!$AG2006</f>
        <v>1.1708132829131544E-2</v>
      </c>
      <c r="AC34" s="12">
        <f>'[1]List by sample_pos'!$AG2088</f>
        <v>1.3732045045315859E-2</v>
      </c>
      <c r="AD34" s="12">
        <f>'[1]List by sample_pos'!$AG2170</f>
        <v>1.2270910260659972E-2</v>
      </c>
      <c r="AE34" s="12">
        <f>'[1]List by sample_pos'!$AG2252</f>
        <v>1.3880470434952934E-2</v>
      </c>
      <c r="AF34" s="12">
        <f>'[1]List by sample_pos'!$AG2334</f>
        <v>1.2184527197077216E-2</v>
      </c>
      <c r="AG34" s="12">
        <f>'[1]List by sample_pos'!$AG2416</f>
        <v>1.281148653107754E-2</v>
      </c>
      <c r="AH34" s="10">
        <f>'[1]List by sample_pos'!$AG2498</f>
        <v>2.0879590690440528E-2</v>
      </c>
      <c r="AI34" s="10">
        <f>'[1]List by sample_pos'!$AG2580</f>
        <v>1.4057916302912797E-2</v>
      </c>
      <c r="AJ34" s="10">
        <f>'[1]List by sample_pos'!$AG2662</f>
        <v>2.6906572979717693E-2</v>
      </c>
      <c r="AK34" s="10">
        <f>'[1]List by sample_pos'!$AG2744</f>
        <v>2.2633048332218242E-2</v>
      </c>
      <c r="AL34" s="10">
        <f>'[1]List by sample_pos'!$AG2826</f>
        <v>1.9880933594038312E-2</v>
      </c>
      <c r="AM34">
        <f>'[1]List by sample_pos'!$AG2908</f>
        <v>1.6344492744955291E-2</v>
      </c>
    </row>
    <row r="35" spans="1:39" x14ac:dyDescent="0.25">
      <c r="A35" t="str">
        <f>'[1]List by sample_pos'!A39</f>
        <v>PUFA PC</v>
      </c>
      <c r="B35" s="8">
        <f>'[1]List by sample_pos'!D39</f>
        <v>32</v>
      </c>
      <c r="C35" s="8" t="str">
        <f>'[1]List by sample_pos'!E39</f>
        <v>PC 32:2</v>
      </c>
      <c r="D35" s="9">
        <f>'[1]List by sample_pos'!$AG39</f>
        <v>1.1933866619368532E-2</v>
      </c>
      <c r="E35" s="9">
        <f>'[1]List by sample_pos'!$AG121</f>
        <v>1.0568542540842654E-2</v>
      </c>
      <c r="F35" s="9">
        <f>'[1]List by sample_pos'!$AG203</f>
        <v>1.4078340152379271E-2</v>
      </c>
      <c r="G35" s="9">
        <f>'[1]List by sample_pos'!$AG285</f>
        <v>1.1150491735434122E-2</v>
      </c>
      <c r="H35" s="9">
        <f>'[1]List by sample_pos'!$AG367</f>
        <v>1.2395629960214063E-2</v>
      </c>
      <c r="I35" s="9">
        <f>'[1]List by sample_pos'!$AG449</f>
        <v>1.4714742040309476E-2</v>
      </c>
      <c r="J35" s="10">
        <f>'[1]List by sample_pos'!$AG531</f>
        <v>3.3508425275470433E-2</v>
      </c>
      <c r="K35" s="10">
        <f>'[1]List by sample_pos'!$AG613</f>
        <v>2.0305305508231897E-2</v>
      </c>
      <c r="L35" s="10">
        <f>'[1]List by sample_pos'!$AG695</f>
        <v>1.826703487517619E-2</v>
      </c>
      <c r="M35" s="10">
        <f>'[1]List by sample_pos'!$AG777</f>
        <v>1.6005935600989587E-2</v>
      </c>
      <c r="N35" s="10">
        <f>'[1]List by sample_pos'!$AG859</f>
        <v>2.0847473651175646E-2</v>
      </c>
      <c r="O35" s="10">
        <f>'[1]List by sample_pos'!$AG941</f>
        <v>2.2730051091292759E-2</v>
      </c>
      <c r="P35" s="11">
        <f>'[1]List by sample_pos'!$AG1023</f>
        <v>0.10432302874649713</v>
      </c>
      <c r="Q35" s="11">
        <f>'[1]List by sample_pos'!$AG1105</f>
        <v>1.5421272027584781E-2</v>
      </c>
      <c r="R35" s="11">
        <f>'[1]List by sample_pos'!$AG1187</f>
        <v>1.3991474937982192E-2</v>
      </c>
      <c r="S35" s="11">
        <f>'[1]List by sample_pos'!$AG1269</f>
        <v>1.5106894675821877E-2</v>
      </c>
      <c r="T35" s="11">
        <f>'[1]List by sample_pos'!$AG1351</f>
        <v>1.2546894203422979E-2</v>
      </c>
      <c r="U35" s="11">
        <f>'[1]List by sample_pos'!$AG1433</f>
        <v>1.2686638456102897E-2</v>
      </c>
      <c r="V35" s="10">
        <f>'[1]List by sample_pos'!$AG1515</f>
        <v>1.7970047683904911E-2</v>
      </c>
      <c r="W35" s="10">
        <f>'[1]List by sample_pos'!$AG1597</f>
        <v>1.5097484685840106E-2</v>
      </c>
      <c r="X35" s="10">
        <f>'[1]List by sample_pos'!$AG1679</f>
        <v>1.3274023799903029E-2</v>
      </c>
      <c r="Y35" s="10">
        <f>'[1]List by sample_pos'!$AG1761</f>
        <v>1.5708841266070826E-2</v>
      </c>
      <c r="Z35" s="10">
        <f>'[1]List by sample_pos'!$AG1843</f>
        <v>1.3193151593977801E-2</v>
      </c>
      <c r="AA35" s="10">
        <f>'[1]List by sample_pos'!$AG1925</f>
        <v>1.4721898519291097E-2</v>
      </c>
      <c r="AB35" s="12">
        <f>'[1]List by sample_pos'!$AG2007</f>
        <v>1.5862054982384098E-2</v>
      </c>
      <c r="AC35" s="12">
        <f>'[1]List by sample_pos'!$AG2089</f>
        <v>1.649430813640643E-2</v>
      </c>
      <c r="AD35" s="12">
        <f>'[1]List by sample_pos'!$AG2171</f>
        <v>1.5561795551296144E-2</v>
      </c>
      <c r="AE35" s="12">
        <f>'[1]List by sample_pos'!$AG2253</f>
        <v>1.5393632308809975E-2</v>
      </c>
      <c r="AF35" s="12">
        <f>'[1]List by sample_pos'!$AG2335</f>
        <v>1.5493621650214517E-2</v>
      </c>
      <c r="AG35" s="12">
        <f>'[1]List by sample_pos'!$AG2417</f>
        <v>1.430586891823462E-2</v>
      </c>
      <c r="AH35" s="10">
        <f>'[1]List by sample_pos'!$AG2499</f>
        <v>3.6443836879539462E-2</v>
      </c>
      <c r="AI35" s="10">
        <f>'[1]List by sample_pos'!$AG2581</f>
        <v>3.2427523746124676E-2</v>
      </c>
      <c r="AJ35" s="10">
        <f>'[1]List by sample_pos'!$AG2663</f>
        <v>4.383107370672068E-2</v>
      </c>
      <c r="AK35" s="10">
        <f>'[1]List by sample_pos'!$AG2745</f>
        <v>3.8369397513757869E-2</v>
      </c>
      <c r="AL35" s="10">
        <f>'[1]List by sample_pos'!$AG2827</f>
        <v>3.4721609176604738E-2</v>
      </c>
      <c r="AM35">
        <f>'[1]List by sample_pos'!$AG2909</f>
        <v>3.1993420155739007E-2</v>
      </c>
    </row>
    <row r="36" spans="1:39" x14ac:dyDescent="0.25">
      <c r="A36" t="str">
        <f>'[1]List by sample_pos'!A40</f>
        <v>MUFA PC</v>
      </c>
      <c r="B36" s="8">
        <f>'[1]List by sample_pos'!D40</f>
        <v>33</v>
      </c>
      <c r="C36" s="8" t="str">
        <f>'[1]List by sample_pos'!E40</f>
        <v>PC 32:1</v>
      </c>
      <c r="D36" s="9">
        <f>'[1]List by sample_pos'!$AG40</f>
        <v>8.2601473135618608E-2</v>
      </c>
      <c r="E36" s="9">
        <f>'[1]List by sample_pos'!$AG122</f>
        <v>8.3921878737097E-2</v>
      </c>
      <c r="F36" s="9">
        <f>'[1]List by sample_pos'!$AG204</f>
        <v>9.4192335115871717E-2</v>
      </c>
      <c r="G36" s="9">
        <f>'[1]List by sample_pos'!$AG286</f>
        <v>8.9191665635463685E-2</v>
      </c>
      <c r="H36" s="9">
        <f>'[1]List by sample_pos'!$AG368</f>
        <v>9.6150760436775035E-2</v>
      </c>
      <c r="I36" s="9">
        <f>'[1]List by sample_pos'!$AG450</f>
        <v>0.10352875213877741</v>
      </c>
      <c r="J36" s="10">
        <f>'[1]List by sample_pos'!$AG532</f>
        <v>0.2037686727725736</v>
      </c>
      <c r="K36" s="10">
        <f>'[1]List by sample_pos'!$AG614</f>
        <v>0.1450350919540184</v>
      </c>
      <c r="L36" s="10">
        <f>'[1]List by sample_pos'!$AG696</f>
        <v>0.14370673412697091</v>
      </c>
      <c r="M36" s="10">
        <f>'[1]List by sample_pos'!$AG778</f>
        <v>0.11284808200320962</v>
      </c>
      <c r="N36" s="10">
        <f>'[1]List by sample_pos'!$AG860</f>
        <v>0.14833992919479255</v>
      </c>
      <c r="O36" s="10">
        <f>'[1]List by sample_pos'!$AG942</f>
        <v>0.15675528050098397</v>
      </c>
      <c r="P36" s="11">
        <f>'[1]List by sample_pos'!$AG1024</f>
        <v>0.82352937052541442</v>
      </c>
      <c r="Q36" s="11">
        <f>'[1]List by sample_pos'!$AG1106</f>
        <v>0.11121818749221969</v>
      </c>
      <c r="R36" s="11">
        <f>'[1]List by sample_pos'!$AG1188</f>
        <v>0.11134823815571053</v>
      </c>
      <c r="S36" s="11">
        <f>'[1]List by sample_pos'!$AG1270</f>
        <v>0.11059646916298251</v>
      </c>
      <c r="T36" s="11">
        <f>'[1]List by sample_pos'!$AG1352</f>
        <v>9.9334152167977308E-2</v>
      </c>
      <c r="U36" s="11">
        <f>'[1]List by sample_pos'!$AG1434</f>
        <v>0.10150018104641809</v>
      </c>
      <c r="V36" s="10">
        <f>'[1]List by sample_pos'!$AG1516</f>
        <v>0.13501550677079907</v>
      </c>
      <c r="W36" s="10">
        <f>'[1]List by sample_pos'!$AG1598</f>
        <v>0.10718514619242991</v>
      </c>
      <c r="X36" s="10">
        <f>'[1]List by sample_pos'!$AG1680</f>
        <v>9.7893415091449498E-2</v>
      </c>
      <c r="Y36" s="10">
        <f>'[1]List by sample_pos'!$AG1762</f>
        <v>0.12141602799268983</v>
      </c>
      <c r="Z36" s="10">
        <f>'[1]List by sample_pos'!$AG1844</f>
        <v>0.10152778398142201</v>
      </c>
      <c r="AA36" s="10">
        <f>'[1]List by sample_pos'!$AG1926</f>
        <v>0.11909177472037119</v>
      </c>
      <c r="AB36" s="12">
        <f>'[1]List by sample_pos'!$AG2008</f>
        <v>0.10873454493068159</v>
      </c>
      <c r="AC36" s="12">
        <f>'[1]List by sample_pos'!$AG2090</f>
        <v>0.12068654780944438</v>
      </c>
      <c r="AD36" s="12">
        <f>'[1]List by sample_pos'!$AG2172</f>
        <v>0.11652610811984207</v>
      </c>
      <c r="AE36" s="12">
        <f>'[1]List by sample_pos'!$AG2254</f>
        <v>0.12329533335563307</v>
      </c>
      <c r="AF36" s="12">
        <f>'[1]List by sample_pos'!$AG2336</f>
        <v>0.11701653211484814</v>
      </c>
      <c r="AG36" s="12">
        <f>'[1]List by sample_pos'!$AG2418</f>
        <v>0.11971166148831924</v>
      </c>
      <c r="AH36" s="10">
        <f>'[1]List by sample_pos'!$AG2500</f>
        <v>0.23141436048990197</v>
      </c>
      <c r="AI36" s="10">
        <f>'[1]List by sample_pos'!$AG2582</f>
        <v>0.2120129355468641</v>
      </c>
      <c r="AJ36" s="10">
        <f>'[1]List by sample_pos'!$AG2664</f>
        <v>0.25231023327686197</v>
      </c>
      <c r="AK36" s="10">
        <f>'[1]List by sample_pos'!$AG2746</f>
        <v>0.24612716650837041</v>
      </c>
      <c r="AL36" s="10">
        <f>'[1]List by sample_pos'!$AG2828</f>
        <v>0.238426609964146</v>
      </c>
      <c r="AM36">
        <f>'[1]List by sample_pos'!$AG2910</f>
        <v>0.21813331711221268</v>
      </c>
    </row>
    <row r="37" spans="1:39" x14ac:dyDescent="0.25">
      <c r="A37" t="str">
        <f>'[1]List by sample_pos'!A41</f>
        <v>saturated PC</v>
      </c>
      <c r="B37" s="8">
        <f>'[1]List by sample_pos'!D41</f>
        <v>34</v>
      </c>
      <c r="C37" s="8" t="str">
        <f>'[1]List by sample_pos'!E41</f>
        <v>PC 32:0</v>
      </c>
      <c r="D37" s="9">
        <f>'[1]List by sample_pos'!$AG41</f>
        <v>4.3981846230750944E-2</v>
      </c>
      <c r="E37" s="9">
        <f>'[1]List by sample_pos'!$AG123</f>
        <v>3.4277779693268527E-2</v>
      </c>
      <c r="F37" s="9">
        <f>'[1]List by sample_pos'!$AG205</f>
        <v>5.0907396918247652E-2</v>
      </c>
      <c r="G37" s="9">
        <f>'[1]List by sample_pos'!$AG287</f>
        <v>3.8505231866579122E-2</v>
      </c>
      <c r="H37" s="9">
        <f>'[1]List by sample_pos'!$AG369</f>
        <v>4.3196034513593273E-2</v>
      </c>
      <c r="I37" s="9">
        <f>'[1]List by sample_pos'!$AG451</f>
        <v>4.9286915481354977E-2</v>
      </c>
      <c r="J37" s="10">
        <f>'[1]List by sample_pos'!$AG533</f>
        <v>0.11384674640076971</v>
      </c>
      <c r="K37" s="10">
        <f>'[1]List by sample_pos'!$AG615</f>
        <v>5.8548052834141856E-2</v>
      </c>
      <c r="L37" s="10">
        <f>'[1]List by sample_pos'!$AG697</f>
        <v>4.6977894980980206E-2</v>
      </c>
      <c r="M37" s="10">
        <f>'[1]List by sample_pos'!$AG779</f>
        <v>4.8758203866304639E-2</v>
      </c>
      <c r="N37" s="10">
        <f>'[1]List by sample_pos'!$AG861</f>
        <v>5.8496075783817561E-2</v>
      </c>
      <c r="O37" s="10">
        <f>'[1]List by sample_pos'!$AG943</f>
        <v>6.9724742155669484E-2</v>
      </c>
      <c r="P37" s="11">
        <f>'[1]List by sample_pos'!$AG1025</f>
        <v>0.36943135486286449</v>
      </c>
      <c r="Q37" s="11">
        <f>'[1]List by sample_pos'!$AG1107</f>
        <v>5.4505138470537923E-2</v>
      </c>
      <c r="R37" s="11">
        <f>'[1]List by sample_pos'!$AG1189</f>
        <v>4.7261625160656462E-2</v>
      </c>
      <c r="S37" s="11">
        <f>'[1]List by sample_pos'!$AG1271</f>
        <v>5.4594494176341948E-2</v>
      </c>
      <c r="T37" s="11">
        <f>'[1]List by sample_pos'!$AG1353</f>
        <v>4.4779798684596542E-2</v>
      </c>
      <c r="U37" s="11">
        <f>'[1]List by sample_pos'!$AG1435</f>
        <v>4.4209327928539821E-2</v>
      </c>
      <c r="V37" s="10">
        <f>'[1]List by sample_pos'!$AG1517</f>
        <v>7.5343771759126196E-2</v>
      </c>
      <c r="W37" s="10">
        <f>'[1]List by sample_pos'!$AG1599</f>
        <v>5.6851508201213929E-2</v>
      </c>
      <c r="X37" s="10">
        <f>'[1]List by sample_pos'!$AG1681</f>
        <v>5.2120052090505846E-2</v>
      </c>
      <c r="Y37" s="10">
        <f>'[1]List by sample_pos'!$AG1763</f>
        <v>5.7553714510768898E-2</v>
      </c>
      <c r="Z37" s="10">
        <f>'[1]List by sample_pos'!$AG1845</f>
        <v>4.9476045361915987E-2</v>
      </c>
      <c r="AA37" s="10">
        <f>'[1]List by sample_pos'!$AG1927</f>
        <v>4.9394916068885436E-2</v>
      </c>
      <c r="AB37" s="12">
        <f>'[1]List by sample_pos'!$AG2009</f>
        <v>5.3422800618079871E-2</v>
      </c>
      <c r="AC37" s="12">
        <f>'[1]List by sample_pos'!$AG2091</f>
        <v>5.8814148907820968E-2</v>
      </c>
      <c r="AD37" s="12">
        <f>'[1]List by sample_pos'!$AG2173</f>
        <v>5.2535521363148548E-2</v>
      </c>
      <c r="AE37" s="12">
        <f>'[1]List by sample_pos'!$AG2255</f>
        <v>5.3952815603145701E-2</v>
      </c>
      <c r="AF37" s="12">
        <f>'[1]List by sample_pos'!$AG2337</f>
        <v>5.4314413328720848E-2</v>
      </c>
      <c r="AG37" s="12">
        <f>'[1]List by sample_pos'!$AG2419</f>
        <v>5.0263739335207475E-2</v>
      </c>
      <c r="AH37" s="10">
        <f>'[1]List by sample_pos'!$AG2501</f>
        <v>9.3160543347184363E-2</v>
      </c>
      <c r="AI37" s="10">
        <f>'[1]List by sample_pos'!$AG2583</f>
        <v>6.862394140708733E-2</v>
      </c>
      <c r="AJ37" s="10">
        <f>'[1]List by sample_pos'!$AG2665</f>
        <v>0.12650631158884709</v>
      </c>
      <c r="AK37" s="10">
        <f>'[1]List by sample_pos'!$AG2747</f>
        <v>9.6131666667171323E-2</v>
      </c>
      <c r="AL37" s="10">
        <f>'[1]List by sample_pos'!$AG2829</f>
        <v>8.6326123614510086E-2</v>
      </c>
      <c r="AM37">
        <f>'[1]List by sample_pos'!$AG2911</f>
        <v>7.3799887262463643E-2</v>
      </c>
    </row>
    <row r="38" spans="1:39" x14ac:dyDescent="0.25">
      <c r="A38" t="str">
        <f>'[1]List by sample_pos'!A42</f>
        <v>PUFA PC</v>
      </c>
      <c r="B38" s="8">
        <f>'[1]List by sample_pos'!D42</f>
        <v>35</v>
      </c>
      <c r="C38" s="8" t="str">
        <f>'[1]List by sample_pos'!E42</f>
        <v>PC 34:3</v>
      </c>
      <c r="D38" s="9">
        <f>'[1]List by sample_pos'!$AG42</f>
        <v>5.811147999392835E-3</v>
      </c>
      <c r="E38" s="9">
        <f>'[1]List by sample_pos'!$AG124</f>
        <v>4.7885087707356458E-3</v>
      </c>
      <c r="F38" s="9">
        <f>'[1]List by sample_pos'!$AG206</f>
        <v>6.1484773627783918E-3</v>
      </c>
      <c r="G38" s="9">
        <f>'[1]List by sample_pos'!$AG288</f>
        <v>5.275410903709722E-3</v>
      </c>
      <c r="H38" s="9">
        <f>'[1]List by sample_pos'!$AG370</f>
        <v>5.1851107059605189E-3</v>
      </c>
      <c r="I38" s="9">
        <f>'[1]List by sample_pos'!$AG452</f>
        <v>5.8294040943498316E-3</v>
      </c>
      <c r="J38" s="10">
        <f>'[1]List by sample_pos'!$AG534</f>
        <v>1.5515818667565972E-2</v>
      </c>
      <c r="K38" s="10">
        <f>'[1]List by sample_pos'!$AG616</f>
        <v>9.8993193792846837E-3</v>
      </c>
      <c r="L38" s="10">
        <f>'[1]List by sample_pos'!$AG698</f>
        <v>8.4131900301229016E-3</v>
      </c>
      <c r="M38" s="10">
        <f>'[1]List by sample_pos'!$AG780</f>
        <v>8.0185054690763684E-3</v>
      </c>
      <c r="N38" s="10">
        <f>'[1]List by sample_pos'!$AG862</f>
        <v>1.009033143142845E-2</v>
      </c>
      <c r="O38" s="10">
        <f>'[1]List by sample_pos'!$AG944</f>
        <v>1.1043847510698729E-2</v>
      </c>
      <c r="P38" s="11">
        <f>'[1]List by sample_pos'!$AG1026</f>
        <v>4.8173390523557368E-2</v>
      </c>
      <c r="Q38" s="11">
        <f>'[1]List by sample_pos'!$AG1108</f>
        <v>6.825362800210585E-3</v>
      </c>
      <c r="R38" s="11">
        <f>'[1]List by sample_pos'!$AG1190</f>
        <v>6.3744444618909256E-3</v>
      </c>
      <c r="S38" s="11">
        <f>'[1]List by sample_pos'!$AG1272</f>
        <v>6.8050215475113692E-3</v>
      </c>
      <c r="T38" s="11">
        <f>'[1]List by sample_pos'!$AG1354</f>
        <v>5.5758196258202421E-3</v>
      </c>
      <c r="U38" s="11">
        <f>'[1]List by sample_pos'!$AG1436</f>
        <v>5.7893558281905295E-3</v>
      </c>
      <c r="V38" s="10">
        <f>'[1]List by sample_pos'!$AG1518</f>
        <v>8.0729216024338288E-3</v>
      </c>
      <c r="W38" s="10">
        <f>'[1]List by sample_pos'!$AG1600</f>
        <v>7.1362668762865386E-3</v>
      </c>
      <c r="X38" s="10">
        <f>'[1]List by sample_pos'!$AG1682</f>
        <v>6.4162327599975796E-3</v>
      </c>
      <c r="Y38" s="10">
        <f>'[1]List by sample_pos'!$AG1764</f>
        <v>7.7183154697108214E-3</v>
      </c>
      <c r="Z38" s="10">
        <f>'[1]List by sample_pos'!$AG1846</f>
        <v>6.5282616651211713E-3</v>
      </c>
      <c r="AA38" s="10">
        <f>'[1]List by sample_pos'!$AG1928</f>
        <v>7.1955734710976715E-3</v>
      </c>
      <c r="AB38" s="12">
        <f>'[1]List by sample_pos'!$AG2010</f>
        <v>6.8918948950466158E-3</v>
      </c>
      <c r="AC38" s="12">
        <f>'[1]List by sample_pos'!$AG2092</f>
        <v>7.123200280457976E-3</v>
      </c>
      <c r="AD38" s="12">
        <f>'[1]List by sample_pos'!$AG2174</f>
        <v>6.9340547841578691E-3</v>
      </c>
      <c r="AE38" s="12">
        <f>'[1]List by sample_pos'!$AG2256</f>
        <v>7.0826292544259335E-3</v>
      </c>
      <c r="AF38" s="12">
        <f>'[1]List by sample_pos'!$AG2338</f>
        <v>6.5194017918544893E-3</v>
      </c>
      <c r="AG38" s="12">
        <f>'[1]List by sample_pos'!$AG2420</f>
        <v>6.7821190137838539E-3</v>
      </c>
      <c r="AH38" s="10">
        <f>'[1]List by sample_pos'!$AG2502</f>
        <v>1.6061172242622008E-2</v>
      </c>
      <c r="AI38" s="10">
        <f>'[1]List by sample_pos'!$AG2584</f>
        <v>1.3642027751760044E-2</v>
      </c>
      <c r="AJ38" s="10">
        <f>'[1]List by sample_pos'!$AG2666</f>
        <v>1.8523555682819944E-2</v>
      </c>
      <c r="AK38" s="10">
        <f>'[1]List by sample_pos'!$AG2748</f>
        <v>1.6918521117603474E-2</v>
      </c>
      <c r="AL38" s="10">
        <f>'[1]List by sample_pos'!$AG2830</f>
        <v>1.5459373305474852E-2</v>
      </c>
      <c r="AM38">
        <f>'[1]List by sample_pos'!$AG2912</f>
        <v>1.428097617470532E-2</v>
      </c>
    </row>
    <row r="39" spans="1:39" x14ac:dyDescent="0.25">
      <c r="A39" t="str">
        <f>'[1]List by sample_pos'!A43</f>
        <v>PUFA PC</v>
      </c>
      <c r="B39" s="8">
        <f>'[1]List by sample_pos'!D43</f>
        <v>36</v>
      </c>
      <c r="C39" s="8" t="str">
        <f>'[1]List by sample_pos'!E43</f>
        <v>PC 34:2</v>
      </c>
      <c r="D39" s="9">
        <f>'[1]List by sample_pos'!$AG43</f>
        <v>5.6206958442530514E-2</v>
      </c>
      <c r="E39" s="9">
        <f>'[1]List by sample_pos'!$AG125</f>
        <v>4.8644151984341133E-2</v>
      </c>
      <c r="F39" s="9">
        <f>'[1]List by sample_pos'!$AG207</f>
        <v>6.6148069628679459E-2</v>
      </c>
      <c r="G39" s="9">
        <f>'[1]List by sample_pos'!$AG289</f>
        <v>5.5322808901311735E-2</v>
      </c>
      <c r="H39" s="9">
        <f>'[1]List by sample_pos'!$AG371</f>
        <v>6.2333190864288603E-2</v>
      </c>
      <c r="I39" s="9">
        <f>'[1]List by sample_pos'!$AG453</f>
        <v>7.4833343362656832E-2</v>
      </c>
      <c r="J39" s="10">
        <f>'[1]List by sample_pos'!$AG535</f>
        <v>0.19968573663616102</v>
      </c>
      <c r="K39" s="10">
        <f>'[1]List by sample_pos'!$AG617</f>
        <v>0.11710169718545406</v>
      </c>
      <c r="L39" s="10">
        <f>'[1]List by sample_pos'!$AG699</f>
        <v>0.10789854573661653</v>
      </c>
      <c r="M39" s="10">
        <f>'[1]List by sample_pos'!$AG781</f>
        <v>0.1002012211547586</v>
      </c>
      <c r="N39" s="10">
        <f>'[1]List by sample_pos'!$AG863</f>
        <v>0.12649373631815802</v>
      </c>
      <c r="O39" s="10">
        <f>'[1]List by sample_pos'!$AG945</f>
        <v>0.1387757839421041</v>
      </c>
      <c r="P39" s="11">
        <f>'[1]List by sample_pos'!$AG1027</f>
        <v>0.53225316869595385</v>
      </c>
      <c r="Q39" s="11">
        <f>'[1]List by sample_pos'!$AG1109</f>
        <v>7.9510865743004464E-2</v>
      </c>
      <c r="R39" s="11">
        <f>'[1]List by sample_pos'!$AG1191</f>
        <v>7.1442445450991557E-2</v>
      </c>
      <c r="S39" s="11">
        <f>'[1]List by sample_pos'!$AG1273</f>
        <v>7.9408015267116855E-2</v>
      </c>
      <c r="T39" s="11">
        <f>'[1]List by sample_pos'!$AG1355</f>
        <v>6.4657804128562812E-2</v>
      </c>
      <c r="U39" s="11">
        <f>'[1]List by sample_pos'!$AG1437</f>
        <v>6.5978991120503636E-2</v>
      </c>
      <c r="V39" s="10">
        <f>'[1]List by sample_pos'!$AG1519</f>
        <v>0.1094235192390042</v>
      </c>
      <c r="W39" s="10">
        <f>'[1]List by sample_pos'!$AG1601</f>
        <v>8.6468793997557136E-2</v>
      </c>
      <c r="X39" s="10">
        <f>'[1]List by sample_pos'!$AG1683</f>
        <v>7.9458621371108179E-2</v>
      </c>
      <c r="Y39" s="10">
        <f>'[1]List by sample_pos'!$AG1765</f>
        <v>9.1799457942792762E-2</v>
      </c>
      <c r="Z39" s="10">
        <f>'[1]List by sample_pos'!$AG1847</f>
        <v>7.6662608093899964E-2</v>
      </c>
      <c r="AA39" s="10">
        <f>'[1]List by sample_pos'!$AG1929</f>
        <v>8.3271683334299018E-2</v>
      </c>
      <c r="AB39" s="12">
        <f>'[1]List by sample_pos'!$AG2011</f>
        <v>8.3752730842715423E-2</v>
      </c>
      <c r="AC39" s="12">
        <f>'[1]List by sample_pos'!$AG2093</f>
        <v>8.8848688799170294E-2</v>
      </c>
      <c r="AD39" s="12">
        <f>'[1]List by sample_pos'!$AG2175</f>
        <v>7.8780911545874105E-2</v>
      </c>
      <c r="AE39" s="12">
        <f>'[1]List by sample_pos'!$AG2257</f>
        <v>8.4763022753360368E-2</v>
      </c>
      <c r="AF39" s="12">
        <f>'[1]List by sample_pos'!$AG2339</f>
        <v>8.5475330617779552E-2</v>
      </c>
      <c r="AG39" s="12">
        <f>'[1]List by sample_pos'!$AG2421</f>
        <v>7.941624535895081E-2</v>
      </c>
      <c r="AH39" s="10">
        <f>'[1]List by sample_pos'!$AG2503</f>
        <v>0.20473281942003607</v>
      </c>
      <c r="AI39" s="10">
        <f>'[1]List by sample_pos'!$AG2585</f>
        <v>0.17789557935200129</v>
      </c>
      <c r="AJ39" s="10">
        <f>'[1]List by sample_pos'!$AG2667</f>
        <v>0.25302766164354396</v>
      </c>
      <c r="AK39" s="10">
        <f>'[1]List by sample_pos'!$AG2749</f>
        <v>0.22729136265355887</v>
      </c>
      <c r="AL39" s="10">
        <f>'[1]List by sample_pos'!$AG2831</f>
        <v>0.20697797505535351</v>
      </c>
      <c r="AM39">
        <f>'[1]List by sample_pos'!$AG2913</f>
        <v>0.18538103820443097</v>
      </c>
    </row>
    <row r="40" spans="1:39" x14ac:dyDescent="0.25">
      <c r="A40" t="str">
        <f>'[1]List by sample_pos'!A44</f>
        <v>MUFA PC</v>
      </c>
      <c r="B40" s="8">
        <f>'[1]List by sample_pos'!D44</f>
        <v>37</v>
      </c>
      <c r="C40" s="8" t="str">
        <f>'[1]List by sample_pos'!E44</f>
        <v>PC 34:1</v>
      </c>
      <c r="D40" s="9">
        <f>'[1]List by sample_pos'!$AG44</f>
        <v>0.21559295344571383</v>
      </c>
      <c r="E40" s="9">
        <f>'[1]List by sample_pos'!$AG126</f>
        <v>0.17329073961001812</v>
      </c>
      <c r="F40" s="9">
        <f>'[1]List by sample_pos'!$AG208</f>
        <v>0.25996057576310694</v>
      </c>
      <c r="G40" s="9">
        <f>'[1]List by sample_pos'!$AG290</f>
        <v>0.21447564714860912</v>
      </c>
      <c r="H40" s="9">
        <f>'[1]List by sample_pos'!$AG372</f>
        <v>0.20850244743225088</v>
      </c>
      <c r="I40" s="9">
        <f>'[1]List by sample_pos'!$AG454</f>
        <v>0.20016436179527902</v>
      </c>
      <c r="J40" s="10">
        <f>'[1]List by sample_pos'!$AG536</f>
        <v>0.67093398698862483</v>
      </c>
      <c r="K40" s="10">
        <f>'[1]List by sample_pos'!$AG618</f>
        <v>0.43526764522163974</v>
      </c>
      <c r="L40" s="10">
        <f>'[1]List by sample_pos'!$AG700</f>
        <v>0.35871018707665769</v>
      </c>
      <c r="M40" s="10">
        <f>'[1]List by sample_pos'!$AG782</f>
        <v>0.36907349224104929</v>
      </c>
      <c r="N40" s="10">
        <f>'[1]List by sample_pos'!$AG864</f>
        <v>0.24939431193059422</v>
      </c>
      <c r="O40" s="10">
        <f>'[1]List by sample_pos'!$AG946</f>
        <v>0.49951804050129955</v>
      </c>
      <c r="P40" s="11">
        <f>'[1]List by sample_pos'!$AG1028</f>
        <v>2.2444166925480964</v>
      </c>
      <c r="Q40" s="11">
        <f>'[1]List by sample_pos'!$AG1110</f>
        <v>0.32195244143341989</v>
      </c>
      <c r="R40" s="11">
        <f>'[1]List by sample_pos'!$AG1192</f>
        <v>0.29297294546312913</v>
      </c>
      <c r="S40" s="11">
        <f>'[1]List by sample_pos'!$AG1274</f>
        <v>0.32588334788837797</v>
      </c>
      <c r="T40" s="11">
        <f>'[1]List by sample_pos'!$AG1356</f>
        <v>0.2670179608440908</v>
      </c>
      <c r="U40" s="11">
        <f>'[1]List by sample_pos'!$AG1438</f>
        <v>0.26241480457349131</v>
      </c>
      <c r="V40" s="10">
        <f>'[1]List by sample_pos'!$AG1520</f>
        <v>0.34957357634734698</v>
      </c>
      <c r="W40" s="10">
        <f>'[1]List by sample_pos'!$AG1602</f>
        <v>0.35601178810151812</v>
      </c>
      <c r="X40" s="10">
        <f>'[1]List by sample_pos'!$AG1684</f>
        <v>0.32050625214455275</v>
      </c>
      <c r="Y40" s="10">
        <f>'[1]List by sample_pos'!$AG1766</f>
        <v>0.36467964276301967</v>
      </c>
      <c r="Z40" s="10">
        <f>'[1]List by sample_pos'!$AG1848</f>
        <v>0.31550690999486941</v>
      </c>
      <c r="AA40" s="10">
        <f>'[1]List by sample_pos'!$AG1930</f>
        <v>0.32500222836046633</v>
      </c>
      <c r="AB40" s="12">
        <f>'[1]List by sample_pos'!$AG2012</f>
        <v>0.30757714981363315</v>
      </c>
      <c r="AC40" s="12">
        <f>'[1]List by sample_pos'!$AG2094</f>
        <v>0.35467846057294383</v>
      </c>
      <c r="AD40" s="12">
        <f>'[1]List by sample_pos'!$AG2176</f>
        <v>0.32576803684708899</v>
      </c>
      <c r="AE40" s="12">
        <f>'[1]List by sample_pos'!$AG2258</f>
        <v>0.33791708166601192</v>
      </c>
      <c r="AF40" s="12">
        <f>'[1]List by sample_pos'!$AG2340</f>
        <v>0.31344313547793101</v>
      </c>
      <c r="AG40" s="12">
        <f>'[1]List by sample_pos'!$AG2422</f>
        <v>0.31532392467261328</v>
      </c>
      <c r="AH40" s="10">
        <f>'[1]List by sample_pos'!$AG2504</f>
        <v>0.68519609964362782</v>
      </c>
      <c r="AI40" s="10">
        <f>'[1]List by sample_pos'!$AG2586</f>
        <v>0.50466605036108858</v>
      </c>
      <c r="AJ40" s="10">
        <f>'[1]List by sample_pos'!$AG2668</f>
        <v>0.75950824883664958</v>
      </c>
      <c r="AK40" s="10">
        <f>'[1]List by sample_pos'!$AG2750</f>
        <v>0.73893551164792171</v>
      </c>
      <c r="AL40" s="10">
        <f>'[1]List by sample_pos'!$AG2832</f>
        <v>0.67850490150075582</v>
      </c>
      <c r="AM40">
        <f>'[1]List by sample_pos'!$AG2914</f>
        <v>0.58492515262053368</v>
      </c>
    </row>
    <row r="41" spans="1:39" x14ac:dyDescent="0.25">
      <c r="A41" s="16" t="str">
        <f>'[1]List by sample_pos'!A45</f>
        <v>saturated PC</v>
      </c>
      <c r="B41" s="17">
        <f>'[1]List by sample_pos'!D45</f>
        <v>38</v>
      </c>
      <c r="C41" s="17" t="str">
        <f>'[1]List by sample_pos'!E45</f>
        <v>PC 34:0</v>
      </c>
      <c r="D41" s="9">
        <f>'[1]List by sample_pos'!$AG45</f>
        <v>0.87298024913736461</v>
      </c>
      <c r="E41" s="9">
        <f>'[1]List by sample_pos'!$AG127</f>
        <v>0.87298024913736461</v>
      </c>
      <c r="F41" s="9">
        <f>'[1]List by sample_pos'!$AG209</f>
        <v>0.87298024913736461</v>
      </c>
      <c r="G41" s="9">
        <f>'[1]List by sample_pos'!$AG291</f>
        <v>0.87298024913736461</v>
      </c>
      <c r="H41" s="9">
        <f>'[1]List by sample_pos'!$AG373</f>
        <v>0.87298024913736461</v>
      </c>
      <c r="I41" s="9">
        <f>'[1]List by sample_pos'!$AG455</f>
        <v>0.87298024913736461</v>
      </c>
      <c r="J41" s="10">
        <f>'[1]List by sample_pos'!$AG537</f>
        <v>0.87298024913736461</v>
      </c>
      <c r="K41" s="10">
        <f>'[1]List by sample_pos'!$AG619</f>
        <v>0.87298024913736461</v>
      </c>
      <c r="L41" s="10">
        <f>'[1]List by sample_pos'!$AG701</f>
        <v>0.87298024913736461</v>
      </c>
      <c r="M41" s="10">
        <f>'[1]List by sample_pos'!$AG783</f>
        <v>0.87298024913736461</v>
      </c>
      <c r="N41" s="10">
        <f>'[1]List by sample_pos'!$AG865</f>
        <v>0.87298024913736461</v>
      </c>
      <c r="O41" s="10">
        <f>'[1]List by sample_pos'!$AG947</f>
        <v>0.87298024913736461</v>
      </c>
      <c r="P41" s="11">
        <f>'[1]List by sample_pos'!$AG1029</f>
        <v>0.87298024913736461</v>
      </c>
      <c r="Q41" s="11">
        <f>'[1]List by sample_pos'!$AG1111</f>
        <v>0.87298024913736461</v>
      </c>
      <c r="R41" s="11">
        <f>'[1]List by sample_pos'!$AG1193</f>
        <v>0.87298024913736461</v>
      </c>
      <c r="S41" s="11">
        <f>'[1]List by sample_pos'!$AG1275</f>
        <v>0.87298024913736461</v>
      </c>
      <c r="T41" s="11">
        <f>'[1]List by sample_pos'!$AG1357</f>
        <v>0.87298024913736461</v>
      </c>
      <c r="U41" s="11">
        <f>'[1]List by sample_pos'!$AG1439</f>
        <v>0.87298024913736461</v>
      </c>
      <c r="V41" s="10">
        <f>'[1]List by sample_pos'!$AG1521</f>
        <v>0.87298024913736461</v>
      </c>
      <c r="W41" s="10">
        <f>'[1]List by sample_pos'!$AG1603</f>
        <v>0.87298024913736461</v>
      </c>
      <c r="X41" s="10">
        <f>'[1]List by sample_pos'!$AG1685</f>
        <v>0.87298024913736461</v>
      </c>
      <c r="Y41" s="10">
        <f>'[1]List by sample_pos'!$AG1767</f>
        <v>0.87298024913736461</v>
      </c>
      <c r="Z41" s="10">
        <f>'[1]List by sample_pos'!$AG1849</f>
        <v>0.87298024913736461</v>
      </c>
      <c r="AA41" s="10">
        <f>'[1]List by sample_pos'!$AG1931</f>
        <v>0.87298024913736461</v>
      </c>
      <c r="AB41" s="12">
        <f>'[1]List by sample_pos'!$AG2013</f>
        <v>0.87298024913736461</v>
      </c>
      <c r="AC41" s="12">
        <f>'[1]List by sample_pos'!$AG2095</f>
        <v>0.87298024913736461</v>
      </c>
      <c r="AD41" s="12">
        <f>'[1]List by sample_pos'!$AG2177</f>
        <v>0.87298024913736461</v>
      </c>
      <c r="AE41" s="12">
        <f>'[1]List by sample_pos'!$AG2259</f>
        <v>0.87298024913736461</v>
      </c>
      <c r="AF41" s="12">
        <f>'[1]List by sample_pos'!$AG2341</f>
        <v>0.87298024913736461</v>
      </c>
      <c r="AG41" s="12">
        <f>'[1]List by sample_pos'!$AG2423</f>
        <v>0.87298024913736461</v>
      </c>
      <c r="AH41" s="10">
        <f>'[1]List by sample_pos'!$AG2505</f>
        <v>0.87298024913736461</v>
      </c>
      <c r="AI41" s="10">
        <f>'[1]List by sample_pos'!$AG2587</f>
        <v>0.87298024913736461</v>
      </c>
      <c r="AJ41" s="10">
        <f>'[1]List by sample_pos'!$AG2669</f>
        <v>0.87298024913736461</v>
      </c>
      <c r="AK41" s="10">
        <f>'[1]List by sample_pos'!$AG2751</f>
        <v>0.87298024913736461</v>
      </c>
      <c r="AL41" s="10">
        <f>'[1]List by sample_pos'!$AG2833</f>
        <v>0.87298024913736461</v>
      </c>
      <c r="AM41">
        <f>'[1]List by sample_pos'!$AG2915</f>
        <v>0.87298024913736461</v>
      </c>
    </row>
    <row r="42" spans="1:39" x14ac:dyDescent="0.25">
      <c r="A42" t="str">
        <f>'[1]List by sample_pos'!A46</f>
        <v>PUFA PC</v>
      </c>
      <c r="B42" s="8">
        <f>'[1]List by sample_pos'!D46</f>
        <v>39</v>
      </c>
      <c r="C42" s="8" t="str">
        <f>'[1]List by sample_pos'!E46</f>
        <v>PC 36:5</v>
      </c>
      <c r="D42" s="9">
        <f>'[1]List by sample_pos'!$AG46</f>
        <v>5.2047058483470458E-3</v>
      </c>
      <c r="E42" s="9">
        <f>'[1]List by sample_pos'!$AG128</f>
        <v>3.6141031323314206E-3</v>
      </c>
      <c r="F42" s="9">
        <f>'[1]List by sample_pos'!$AG210</f>
        <v>4.7887132281364021E-3</v>
      </c>
      <c r="G42" s="9">
        <f>'[1]List by sample_pos'!$AG292</f>
        <v>3.9178316647918588E-3</v>
      </c>
      <c r="H42" s="9">
        <f>'[1]List by sample_pos'!$AG374</f>
        <v>4.4758860084447485E-3</v>
      </c>
      <c r="I42" s="9">
        <f>'[1]List by sample_pos'!$AG456</f>
        <v>5.2719259858587768E-3</v>
      </c>
      <c r="J42" s="10">
        <f>'[1]List by sample_pos'!$AG538</f>
        <v>1.0852065591471945E-2</v>
      </c>
      <c r="K42" s="10">
        <f>'[1]List by sample_pos'!$AG620</f>
        <v>6.4056526166280546E-3</v>
      </c>
      <c r="L42" s="10">
        <f>'[1]List by sample_pos'!$AG702</f>
        <v>5.8578906528113086E-3</v>
      </c>
      <c r="M42" s="10">
        <f>'[1]List by sample_pos'!$AG784</f>
        <v>5.2145222805811626E-3</v>
      </c>
      <c r="N42" s="10">
        <f>'[1]List by sample_pos'!$AG866</f>
        <v>6.470648258331161E-3</v>
      </c>
      <c r="O42" s="10">
        <f>'[1]List by sample_pos'!$AG948</f>
        <v>7.0140529245404691E-3</v>
      </c>
      <c r="P42" s="11">
        <f>'[1]List by sample_pos'!$AG1030</f>
        <v>2.8985550670275091E-2</v>
      </c>
      <c r="Q42" s="11">
        <f>'[1]List by sample_pos'!$AG1112</f>
        <v>4.3190382206283722E-3</v>
      </c>
      <c r="R42" s="11">
        <f>'[1]List by sample_pos'!$AG1194</f>
        <v>3.7095010577293066E-3</v>
      </c>
      <c r="S42" s="11">
        <f>'[1]List by sample_pos'!$AG1276</f>
        <v>4.3698066634873106E-3</v>
      </c>
      <c r="T42" s="11">
        <f>'[1]List by sample_pos'!$AG1358</f>
        <v>3.5428807100633284E-3</v>
      </c>
      <c r="U42" s="11">
        <f>'[1]List by sample_pos'!$AG1440</f>
        <v>3.5135686135141708E-3</v>
      </c>
      <c r="V42" s="10">
        <f>'[1]List by sample_pos'!$AG1522</f>
        <v>5.8197575334479976E-3</v>
      </c>
      <c r="W42" s="10">
        <f>'[1]List by sample_pos'!$AG1604</f>
        <v>5.2832602299574989E-3</v>
      </c>
      <c r="X42" s="10">
        <f>'[1]List by sample_pos'!$AG1686</f>
        <v>5.0754246063322486E-3</v>
      </c>
      <c r="Y42" s="10">
        <f>'[1]List by sample_pos'!$AG1768</f>
        <v>5.1384227771838469E-3</v>
      </c>
      <c r="Z42" s="10">
        <f>'[1]List by sample_pos'!$AG1850</f>
        <v>5.2084857391992397E-3</v>
      </c>
      <c r="AA42" s="10">
        <f>'[1]List by sample_pos'!$AG1932</f>
        <v>5.0099916240358804E-3</v>
      </c>
      <c r="AB42" s="12">
        <f>'[1]List by sample_pos'!$AG2014</f>
        <v>5.3823857993155842E-3</v>
      </c>
      <c r="AC42" s="12">
        <f>'[1]List by sample_pos'!$AG2096</f>
        <v>5.8078538771589583E-3</v>
      </c>
      <c r="AD42" s="12">
        <f>'[1]List by sample_pos'!$AG2178</f>
        <v>5.2970025045737442E-3</v>
      </c>
      <c r="AE42" s="12">
        <f>'[1]List by sample_pos'!$AG2260</f>
        <v>5.5252589765531872E-3</v>
      </c>
      <c r="AF42" s="12">
        <f>'[1]List by sample_pos'!$AG2342</f>
        <v>5.3818499357379318E-3</v>
      </c>
      <c r="AG42" s="12">
        <f>'[1]List by sample_pos'!$AG2424</f>
        <v>5.2013336334632704E-3</v>
      </c>
      <c r="AH42" s="10">
        <f>'[1]List by sample_pos'!$AG2506</f>
        <v>9.0161402851491532E-3</v>
      </c>
      <c r="AI42" s="10">
        <f>'[1]List by sample_pos'!$AG2588</f>
        <v>8.0125222876331857E-3</v>
      </c>
      <c r="AJ42" s="10">
        <f>'[1]List by sample_pos'!$AG2670</f>
        <v>1.1521042714252382E-2</v>
      </c>
      <c r="AK42" s="10">
        <f>'[1]List by sample_pos'!$AG2752</f>
        <v>9.8206883555387731E-3</v>
      </c>
      <c r="AL42" s="10">
        <f>'[1]List by sample_pos'!$AG2834</f>
        <v>9.6700568319933542E-3</v>
      </c>
      <c r="AM42">
        <f>'[1]List by sample_pos'!$AG2916</f>
        <v>7.6742968671221524E-3</v>
      </c>
    </row>
    <row r="43" spans="1:39" x14ac:dyDescent="0.25">
      <c r="A43" t="str">
        <f>'[1]List by sample_pos'!A47</f>
        <v>PUFA PC</v>
      </c>
      <c r="B43" s="8">
        <f>'[1]List by sample_pos'!D47</f>
        <v>40</v>
      </c>
      <c r="C43" s="8" t="str">
        <f>'[1]List by sample_pos'!E47</f>
        <v>PC36:4</v>
      </c>
      <c r="D43" s="9">
        <f>'[1]List by sample_pos'!$AG47</f>
        <v>1.0448671560817876E-2</v>
      </c>
      <c r="E43" s="9">
        <f>'[1]List by sample_pos'!$AG129</f>
        <v>9.3269941384135444E-3</v>
      </c>
      <c r="F43" s="9">
        <f>'[1]List by sample_pos'!$AG211</f>
        <v>9.4972942448736317E-3</v>
      </c>
      <c r="G43" s="9">
        <f>'[1]List by sample_pos'!$AG293</f>
        <v>9.5192367060080302E-3</v>
      </c>
      <c r="H43" s="9">
        <f>'[1]List by sample_pos'!$AG375</f>
        <v>1.0639371550987008E-2</v>
      </c>
      <c r="I43" s="9">
        <f>'[1]List by sample_pos'!$AG457</f>
        <v>1.2483385939537513E-2</v>
      </c>
      <c r="J43" s="10">
        <f>'[1]List by sample_pos'!$AG539</f>
        <v>2.1984066594367295E-2</v>
      </c>
      <c r="K43" s="10">
        <f>'[1]List by sample_pos'!$AG621</f>
        <v>1.0805495104556632E-2</v>
      </c>
      <c r="L43" s="10">
        <f>'[1]List by sample_pos'!$AG703</f>
        <v>1.4589709975067609E-2</v>
      </c>
      <c r="M43" s="10">
        <f>'[1]List by sample_pos'!$AG785</f>
        <v>1.1383173320189226E-2</v>
      </c>
      <c r="N43" s="10">
        <f>'[1]List by sample_pos'!$AG867</f>
        <v>1.451813354316271E-2</v>
      </c>
      <c r="O43" s="10">
        <f>'[1]List by sample_pos'!$AG949</f>
        <v>1.5539529794155927E-2</v>
      </c>
      <c r="P43" s="11">
        <f>'[1]List by sample_pos'!$AG1031</f>
        <v>6.8490298363786978E-2</v>
      </c>
      <c r="Q43" s="11">
        <f>'[1]List by sample_pos'!$AG1113</f>
        <v>9.4548872117692882E-3</v>
      </c>
      <c r="R43" s="11">
        <f>'[1]List by sample_pos'!$AG1195</f>
        <v>8.9724563519457713E-3</v>
      </c>
      <c r="S43" s="11">
        <f>'[1]List by sample_pos'!$AG1277</f>
        <v>9.3742702281414854E-3</v>
      </c>
      <c r="T43" s="11">
        <f>'[1]List by sample_pos'!$AG1359</f>
        <v>7.9669236059848256E-3</v>
      </c>
      <c r="U43" s="11">
        <f>'[1]List by sample_pos'!$AG1441</f>
        <v>8.5460025009567054E-3</v>
      </c>
      <c r="V43" s="10">
        <f>'[1]List by sample_pos'!$AG1523</f>
        <v>1.5908402596354752E-2</v>
      </c>
      <c r="W43" s="10">
        <f>'[1]List by sample_pos'!$AG1605</f>
        <v>1.0786894208258409E-2</v>
      </c>
      <c r="X43" s="10">
        <f>'[1]List by sample_pos'!$AG1687</f>
        <v>1.1477263922048925E-2</v>
      </c>
      <c r="Y43" s="10">
        <f>'[1]List by sample_pos'!$AG1769</f>
        <v>1.2407872053435139E-2</v>
      </c>
      <c r="Z43" s="10">
        <f>'[1]List by sample_pos'!$AG1851</f>
        <v>1.1455092061071138E-2</v>
      </c>
      <c r="AA43" s="10">
        <f>'[1]List by sample_pos'!$AG1933</f>
        <v>1.2746037619186492E-2</v>
      </c>
      <c r="AB43" s="12">
        <f>'[1]List by sample_pos'!$AG2015</f>
        <v>1.1092233442198906E-2</v>
      </c>
      <c r="AC43" s="12">
        <f>'[1]List by sample_pos'!$AG2097</f>
        <v>1.1404501362396948E-2</v>
      </c>
      <c r="AD43" s="12">
        <f>'[1]List by sample_pos'!$AG2179</f>
        <v>1.0723084791022762E-2</v>
      </c>
      <c r="AE43" s="12">
        <f>'[1]List by sample_pos'!$AG2261</f>
        <v>1.1494038086966888E-2</v>
      </c>
      <c r="AF43" s="12">
        <f>'[1]List by sample_pos'!$AG2343</f>
        <v>1.1373197239946647E-2</v>
      </c>
      <c r="AG43" s="12">
        <f>'[1]List by sample_pos'!$AG2425</f>
        <v>1.0825072783270388E-2</v>
      </c>
      <c r="AH43" s="10">
        <f>'[1]List by sample_pos'!$AG2507</f>
        <v>1.8300786956813968E-2</v>
      </c>
      <c r="AI43" s="10">
        <f>'[1]List by sample_pos'!$AG2589</f>
        <v>1.6343812488278608E-2</v>
      </c>
      <c r="AJ43" s="10">
        <f>'[1]List by sample_pos'!$AG2671</f>
        <v>2.296811354178508E-2</v>
      </c>
      <c r="AK43" s="10">
        <f>'[1]List by sample_pos'!$AG2753</f>
        <v>2.0521363100350229E-2</v>
      </c>
      <c r="AL43" s="10">
        <f>'[1]List by sample_pos'!$AG2835</f>
        <v>1.885465426985946E-2</v>
      </c>
      <c r="AM43">
        <f>'[1]List by sample_pos'!$AG2917</f>
        <v>1.7314214868855485E-2</v>
      </c>
    </row>
    <row r="44" spans="1:39" x14ac:dyDescent="0.25">
      <c r="A44" t="str">
        <f>'[1]List by sample_pos'!A48</f>
        <v>PUFA PC</v>
      </c>
      <c r="B44" s="8">
        <f>'[1]List by sample_pos'!D48</f>
        <v>41</v>
      </c>
      <c r="C44" s="8" t="str">
        <f>'[1]List by sample_pos'!E48</f>
        <v>PC 36:3</v>
      </c>
      <c r="D44" s="9">
        <f>'[1]List by sample_pos'!$AG48</f>
        <v>1.7703815527464827E-2</v>
      </c>
      <c r="E44" s="9">
        <f>'[1]List by sample_pos'!$AG130</f>
        <v>1.3627071816255838E-2</v>
      </c>
      <c r="F44" s="9">
        <f>'[1]List by sample_pos'!$AG212</f>
        <v>1.6304005667833292E-2</v>
      </c>
      <c r="G44" s="9">
        <f>'[1]List by sample_pos'!$AG294</f>
        <v>1.531848051903984E-2</v>
      </c>
      <c r="H44" s="9">
        <f>'[1]List by sample_pos'!$AG376</f>
        <v>1.4686856530446228E-2</v>
      </c>
      <c r="I44" s="9">
        <f>'[1]List by sample_pos'!$AG458</f>
        <v>1.6843338593260558E-2</v>
      </c>
      <c r="J44" s="10">
        <f>'[1]List by sample_pos'!$AG540</f>
        <v>5.0468194171454581E-2</v>
      </c>
      <c r="K44" s="10">
        <f>'[1]List by sample_pos'!$AG622</f>
        <v>3.554045609930883E-2</v>
      </c>
      <c r="L44" s="10">
        <f>'[1]List by sample_pos'!$AG704</f>
        <v>3.4149051648518225E-2</v>
      </c>
      <c r="M44" s="10">
        <f>'[1]List by sample_pos'!$AG786</f>
        <v>2.8386923398223393E-2</v>
      </c>
      <c r="N44" s="10">
        <f>'[1]List by sample_pos'!$AG868</f>
        <v>3.6683834538225706E-2</v>
      </c>
      <c r="O44" s="10">
        <f>'[1]List by sample_pos'!$AG950</f>
        <v>3.8665099141792753E-2</v>
      </c>
      <c r="P44" s="11">
        <f>'[1]List by sample_pos'!$AG1032</f>
        <v>0.13929775158381741</v>
      </c>
      <c r="Q44" s="11">
        <f>'[1]List by sample_pos'!$AG1114</f>
        <v>1.9524570394629098E-2</v>
      </c>
      <c r="R44" s="11">
        <f>'[1]List by sample_pos'!$AG1196</f>
        <v>1.8820973654881418E-2</v>
      </c>
      <c r="S44" s="11">
        <f>'[1]List by sample_pos'!$AG1278</f>
        <v>1.9805900885220822E-2</v>
      </c>
      <c r="T44" s="11">
        <f>'[1]List by sample_pos'!$AG1360</f>
        <v>1.6094389511985198E-2</v>
      </c>
      <c r="U44" s="11">
        <f>'[1]List by sample_pos'!$AG1442</f>
        <v>1.7436807664415733E-2</v>
      </c>
      <c r="V44" s="10">
        <f>'[1]List by sample_pos'!$AG1524</f>
        <v>2.9945109029626028E-2</v>
      </c>
      <c r="W44" s="10">
        <f>'[1]List by sample_pos'!$AG1606</f>
        <v>2.5586273909316712E-2</v>
      </c>
      <c r="X44" s="10">
        <f>'[1]List by sample_pos'!$AG1688</f>
        <v>2.3617398492834875E-2</v>
      </c>
      <c r="Y44" s="10">
        <f>'[1]List by sample_pos'!$AG1770</f>
        <v>2.7784044378337674E-2</v>
      </c>
      <c r="Z44" s="10">
        <f>'[1]List by sample_pos'!$AG1852</f>
        <v>2.4252503108047115E-2</v>
      </c>
      <c r="AA44" s="10">
        <f>'[1]List by sample_pos'!$AG1934</f>
        <v>2.7203212218387098E-2</v>
      </c>
      <c r="AB44" s="12">
        <f>'[1]List by sample_pos'!$AG2016</f>
        <v>1.7915668786054044E-2</v>
      </c>
      <c r="AC44" s="12">
        <f>'[1]List by sample_pos'!$AG2098</f>
        <v>2.0333997969929733E-2</v>
      </c>
      <c r="AD44" s="12">
        <f>'[1]List by sample_pos'!$AG2180</f>
        <v>1.9177524710384638E-2</v>
      </c>
      <c r="AE44" s="12">
        <f>'[1]List by sample_pos'!$AG2262</f>
        <v>2.0060634845555363E-2</v>
      </c>
      <c r="AF44" s="12">
        <f>'[1]List by sample_pos'!$AG2344</f>
        <v>1.8567189591908922E-2</v>
      </c>
      <c r="AG44" s="12">
        <f>'[1]List by sample_pos'!$AG2426</f>
        <v>1.9276248474228819E-2</v>
      </c>
      <c r="AH44" s="10">
        <f>'[1]List by sample_pos'!$AG2508</f>
        <v>5.0318373079022732E-2</v>
      </c>
      <c r="AI44" s="10">
        <f>'[1]List by sample_pos'!$AG2590</f>
        <v>4.8177623508721658E-2</v>
      </c>
      <c r="AJ44" s="10">
        <f>'[1]List by sample_pos'!$AG2672</f>
        <v>5.67094955120988E-2</v>
      </c>
      <c r="AK44" s="10">
        <f>'[1]List by sample_pos'!$AG2754</f>
        <v>5.4296533837186238E-2</v>
      </c>
      <c r="AL44" s="10">
        <f>'[1]List by sample_pos'!$AG2836</f>
        <v>5.3661392300872898E-2</v>
      </c>
      <c r="AM44">
        <f>'[1]List by sample_pos'!$AG2918</f>
        <v>4.8504775207612538E-2</v>
      </c>
    </row>
    <row r="45" spans="1:39" x14ac:dyDescent="0.25">
      <c r="A45" t="str">
        <f>'[1]List by sample_pos'!A49</f>
        <v>PUFA PC</v>
      </c>
      <c r="B45" s="8">
        <f>'[1]List by sample_pos'!D49</f>
        <v>42</v>
      </c>
      <c r="C45" s="8" t="str">
        <f>'[1]List by sample_pos'!E49</f>
        <v>PC 36:2</v>
      </c>
      <c r="D45" s="9">
        <f>'[1]List by sample_pos'!$AG49</f>
        <v>6.5907138610965241E-2</v>
      </c>
      <c r="E45" s="9">
        <f>'[1]List by sample_pos'!$AG131</f>
        <v>5.465801008453236E-2</v>
      </c>
      <c r="F45" s="9">
        <f>'[1]List by sample_pos'!$AG213</f>
        <v>6.3319576475038719E-2</v>
      </c>
      <c r="G45" s="9">
        <f>'[1]List by sample_pos'!$AG295</f>
        <v>6.0400015038778634E-2</v>
      </c>
      <c r="H45" s="9">
        <f>'[1]List by sample_pos'!$AG377</f>
        <v>5.7844207176732651E-2</v>
      </c>
      <c r="I45" s="9">
        <f>'[1]List by sample_pos'!$AG459</f>
        <v>6.2194986719620496E-2</v>
      </c>
      <c r="J45" s="10">
        <f>'[1]List by sample_pos'!$AG541</f>
        <v>0.20041459253150534</v>
      </c>
      <c r="K45" s="10">
        <f>'[1]List by sample_pos'!$AG623</f>
        <v>0.15370339094873453</v>
      </c>
      <c r="L45" s="10">
        <f>'[1]List by sample_pos'!$AG705</f>
        <v>0.15167213909240898</v>
      </c>
      <c r="M45" s="10">
        <f>'[1]List by sample_pos'!$AG787</f>
        <v>0.13006007255844515</v>
      </c>
      <c r="N45" s="10">
        <f>'[1]List by sample_pos'!$AG869</f>
        <v>0.16937510132633443</v>
      </c>
      <c r="O45" s="10">
        <f>'[1]List by sample_pos'!$AG951</f>
        <v>0.16523338285699918</v>
      </c>
      <c r="P45" s="11">
        <f>'[1]List by sample_pos'!$AG1033</f>
        <v>0.5577278556514087</v>
      </c>
      <c r="Q45" s="11">
        <f>'[1]List by sample_pos'!$AG1115</f>
        <v>7.6922426508478081E-2</v>
      </c>
      <c r="R45" s="11">
        <f>'[1]List by sample_pos'!$AG1197</f>
        <v>7.4882599561622104E-2</v>
      </c>
      <c r="S45" s="11">
        <f>'[1]List by sample_pos'!$AG1279</f>
        <v>7.6846713328108246E-2</v>
      </c>
      <c r="T45" s="11">
        <f>'[1]List by sample_pos'!$AG1361</f>
        <v>6.4459091425077261E-2</v>
      </c>
      <c r="U45" s="11">
        <f>'[1]List by sample_pos'!$AG1443</f>
        <v>7.0433273760390741E-2</v>
      </c>
      <c r="V45" s="10">
        <f>'[1]List by sample_pos'!$AG1525</f>
        <v>0.10937566783072192</v>
      </c>
      <c r="W45" s="10">
        <f>'[1]List by sample_pos'!$AG1607</f>
        <v>0.10773327797510193</v>
      </c>
      <c r="X45" s="10">
        <f>'[1]List by sample_pos'!$AG1689</f>
        <v>9.5786782801368153E-2</v>
      </c>
      <c r="Y45" s="10">
        <f>'[1]List by sample_pos'!$AG1771</f>
        <v>0.11719134466261641</v>
      </c>
      <c r="Z45" s="10">
        <f>'[1]List by sample_pos'!$AG1853</f>
        <v>0.10134889866330848</v>
      </c>
      <c r="AA45" s="10">
        <f>'[1]List by sample_pos'!$AG1935</f>
        <v>0.11280531214154189</v>
      </c>
      <c r="AB45" s="12">
        <f>'[1]List by sample_pos'!$AG2017</f>
        <v>7.2482466230789078E-2</v>
      </c>
      <c r="AC45" s="12">
        <f>'[1]List by sample_pos'!$AG2099</f>
        <v>8.0879866983387991E-2</v>
      </c>
      <c r="AD45" s="12">
        <f>'[1]List by sample_pos'!$AG2181</f>
        <v>8.2003062588674985E-2</v>
      </c>
      <c r="AE45" s="12">
        <f>'[1]List by sample_pos'!$AG2263</f>
        <v>8.6387348726024382E-2</v>
      </c>
      <c r="AF45" s="12">
        <f>'[1]List by sample_pos'!$AG2345</f>
        <v>7.3539764460505461E-2</v>
      </c>
      <c r="AG45" s="12">
        <f>'[1]List by sample_pos'!$AG2427</f>
        <v>7.7802720604327136E-2</v>
      </c>
      <c r="AH45" s="10">
        <f>'[1]List by sample_pos'!$AG2509</f>
        <v>0.23559354478948505</v>
      </c>
      <c r="AI45" s="10">
        <f>'[1]List by sample_pos'!$AG2591</f>
        <v>0.22247495876204959</v>
      </c>
      <c r="AJ45" s="10">
        <f>'[1]List by sample_pos'!$AG2673</f>
        <v>0.23992032795308987</v>
      </c>
      <c r="AK45" s="10">
        <f>'[1]List by sample_pos'!$AG2755</f>
        <v>0.2525475969011246</v>
      </c>
      <c r="AL45" s="10">
        <f>'[1]List by sample_pos'!$AG2837</f>
        <v>0.25821509952458882</v>
      </c>
      <c r="AM45">
        <f>'[1]List by sample_pos'!$AG2919</f>
        <v>0.23334899834889983</v>
      </c>
    </row>
    <row r="46" spans="1:39" x14ac:dyDescent="0.25">
      <c r="A46" t="str">
        <f>'[1]List by sample_pos'!A50</f>
        <v>MUFA PC</v>
      </c>
      <c r="B46" s="8">
        <f>'[1]List by sample_pos'!D50</f>
        <v>43</v>
      </c>
      <c r="C46" s="8" t="str">
        <f>'[1]List by sample_pos'!E50</f>
        <v>PC 36:1</v>
      </c>
      <c r="D46" s="9">
        <f>'[1]List by sample_pos'!$AG50</f>
        <v>2.1728652925688895E-2</v>
      </c>
      <c r="E46" s="9">
        <f>'[1]List by sample_pos'!$AG132</f>
        <v>1.829322900257822E-2</v>
      </c>
      <c r="F46" s="9">
        <f>'[1]List by sample_pos'!$AG214</f>
        <v>2.0046990547759914E-2</v>
      </c>
      <c r="G46" s="9">
        <f>'[1]List by sample_pos'!$AG296</f>
        <v>2.0632649195961736E-2</v>
      </c>
      <c r="H46" s="9">
        <f>'[1]List by sample_pos'!$AG378</f>
        <v>2.0079701222061402E-2</v>
      </c>
      <c r="I46" s="9">
        <f>'[1]List by sample_pos'!$AG460</f>
        <v>2.3779668956865493E-2</v>
      </c>
      <c r="J46" s="10">
        <f>'[1]List by sample_pos'!$AG542</f>
        <v>5.5368348431141162E-2</v>
      </c>
      <c r="K46" s="10">
        <f>'[1]List by sample_pos'!$AG624</f>
        <v>4.1922526279092841E-2</v>
      </c>
      <c r="L46" s="10">
        <f>'[1]List by sample_pos'!$AG706</f>
        <v>4.2146057744388885E-2</v>
      </c>
      <c r="M46" s="10">
        <f>'[1]List by sample_pos'!$AG788</f>
        <v>3.1537906073659687E-2</v>
      </c>
      <c r="N46" s="10">
        <f>'[1]List by sample_pos'!$AG870</f>
        <v>4.3634539084370434E-2</v>
      </c>
      <c r="O46" s="10">
        <f>'[1]List by sample_pos'!$AG952</f>
        <v>4.272653808074714E-2</v>
      </c>
      <c r="P46" s="11">
        <f>'[1]List by sample_pos'!$AG1034</f>
        <v>0.20035428913482536</v>
      </c>
      <c r="Q46" s="11">
        <f>'[1]List by sample_pos'!$AG1116</f>
        <v>2.5403814965368379E-2</v>
      </c>
      <c r="R46" s="11">
        <f>'[1]List by sample_pos'!$AG1198</f>
        <v>2.5429448665141859E-2</v>
      </c>
      <c r="S46" s="11">
        <f>'[1]List by sample_pos'!$AG1280</f>
        <v>2.6925112874963394E-2</v>
      </c>
      <c r="T46" s="11">
        <f>'[1]List by sample_pos'!$AG1362</f>
        <v>2.2111677409929829E-2</v>
      </c>
      <c r="U46" s="11">
        <f>'[1]List by sample_pos'!$AG1444</f>
        <v>2.3808936107106899E-2</v>
      </c>
      <c r="V46" s="10">
        <f>'[1]List by sample_pos'!$AG1526</f>
        <v>3.619205139015759E-2</v>
      </c>
      <c r="W46" s="10">
        <f>'[1]List by sample_pos'!$AG1608</f>
        <v>3.2316951284079666E-2</v>
      </c>
      <c r="X46" s="10">
        <f>'[1]List by sample_pos'!$AG1690</f>
        <v>3.0848871590949706E-2</v>
      </c>
      <c r="Y46" s="10">
        <f>'[1]List by sample_pos'!$AG1772</f>
        <v>3.6452962753505506E-2</v>
      </c>
      <c r="Z46" s="10">
        <f>'[1]List by sample_pos'!$AG1854</f>
        <v>3.3522166826407206E-2</v>
      </c>
      <c r="AA46" s="10">
        <f>'[1]List by sample_pos'!$AG1936</f>
        <v>3.6816895875800275E-2</v>
      </c>
      <c r="AB46" s="12">
        <f>'[1]List by sample_pos'!$AG2018</f>
        <v>2.4136866172930517E-2</v>
      </c>
      <c r="AC46" s="12">
        <f>'[1]List by sample_pos'!$AG2100</f>
        <v>2.4340637827310982E-2</v>
      </c>
      <c r="AD46" s="12">
        <f>'[1]List by sample_pos'!$AG2182</f>
        <v>2.4577875144835587E-2</v>
      </c>
      <c r="AE46" s="12">
        <f>'[1]List by sample_pos'!$AG2264</f>
        <v>2.8211352911545581E-2</v>
      </c>
      <c r="AF46" s="12">
        <f>'[1]List by sample_pos'!$AG2346</f>
        <v>2.5240854301456252E-2</v>
      </c>
      <c r="AG46" s="12">
        <f>'[1]List by sample_pos'!$AG2428</f>
        <v>2.4657631863365857E-2</v>
      </c>
      <c r="AH46" s="10">
        <f>'[1]List by sample_pos'!$AG2510</f>
        <v>5.684117975558383E-2</v>
      </c>
      <c r="AI46" s="10">
        <f>'[1]List by sample_pos'!$AG2592</f>
        <v>5.9178273976431689E-2</v>
      </c>
      <c r="AJ46" s="10">
        <f>'[1]List by sample_pos'!$AG2674</f>
        <v>6.3603657834778948E-2</v>
      </c>
      <c r="AK46" s="10">
        <f>'[1]List by sample_pos'!$AG2756</f>
        <v>6.1951822509468353E-2</v>
      </c>
      <c r="AL46" s="10">
        <f>'[1]List by sample_pos'!$AG2838</f>
        <v>6.5401811544251676E-2</v>
      </c>
      <c r="AM46">
        <f>'[1]List by sample_pos'!$AG2920</f>
        <v>5.8635670324413969E-2</v>
      </c>
    </row>
    <row r="47" spans="1:39" x14ac:dyDescent="0.25">
      <c r="A47" t="str">
        <f>'[1]List by sample_pos'!A51</f>
        <v>saturated PC</v>
      </c>
      <c r="B47" s="8">
        <f>'[1]List by sample_pos'!D51</f>
        <v>44</v>
      </c>
      <c r="C47" s="8" t="str">
        <f>'[1]List by sample_pos'!E51</f>
        <v>PC 36:0</v>
      </c>
      <c r="D47" s="9">
        <f>'[1]List by sample_pos'!$AG51</f>
        <v>5.6866601464549051E-3</v>
      </c>
      <c r="E47" s="9">
        <f>'[1]List by sample_pos'!$AG133</f>
        <v>5.3447503948768609E-3</v>
      </c>
      <c r="F47" s="9">
        <f>'[1]List by sample_pos'!$AG215</f>
        <v>5.5360969822176864E-3</v>
      </c>
      <c r="G47" s="9">
        <f>'[1]List by sample_pos'!$AG297</f>
        <v>5.3847023317482642E-3</v>
      </c>
      <c r="H47" s="9">
        <f>'[1]List by sample_pos'!$AG379</f>
        <v>4.9583517278785497E-3</v>
      </c>
      <c r="I47" s="9">
        <f>'[1]List by sample_pos'!$AG461</f>
        <v>5.5116458676488268E-3</v>
      </c>
      <c r="J47" s="10">
        <f>'[1]List by sample_pos'!$AG543</f>
        <v>6.759026934117029E-3</v>
      </c>
      <c r="K47" s="10">
        <f>'[1]List by sample_pos'!$AG625</f>
        <v>5.066883845604519E-3</v>
      </c>
      <c r="L47" s="10">
        <f>'[1]List by sample_pos'!$AG707</f>
        <v>5.3777228175979266E-3</v>
      </c>
      <c r="M47" s="10">
        <f>'[1]List by sample_pos'!$AG789</f>
        <v>4.7991275699416462E-3</v>
      </c>
      <c r="N47" s="10">
        <f>'[1]List by sample_pos'!$AG871</f>
        <v>5.3704355228929475E-3</v>
      </c>
      <c r="O47" s="10">
        <f>'[1]List by sample_pos'!$AG953</f>
        <v>5.7057335214638228E-3</v>
      </c>
      <c r="P47" s="11">
        <f>'[1]List by sample_pos'!$AG1035</f>
        <v>3.2156126675864045E-2</v>
      </c>
      <c r="Q47" s="11">
        <f>'[1]List by sample_pos'!$AG1117</f>
        <v>5.7608032389606482E-3</v>
      </c>
      <c r="R47" s="11">
        <f>'[1]List by sample_pos'!$AG1199</f>
        <v>5.7248323691470836E-3</v>
      </c>
      <c r="S47" s="11">
        <f>'[1]List by sample_pos'!$AG1281</f>
        <v>5.950275051084206E-3</v>
      </c>
      <c r="T47" s="11">
        <f>'[1]List by sample_pos'!$AG1363</f>
        <v>4.9114270592307552E-3</v>
      </c>
      <c r="U47" s="11">
        <f>'[1]List by sample_pos'!$AG1445</f>
        <v>5.067113564876961E-3</v>
      </c>
      <c r="V47" s="10">
        <f>'[1]List by sample_pos'!$AG1527</f>
        <v>5.5719742547168764E-3</v>
      </c>
      <c r="W47" s="10">
        <f>'[1]List by sample_pos'!$AG1609</f>
        <v>4.8877119783254904E-3</v>
      </c>
      <c r="X47" s="10">
        <f>'[1]List by sample_pos'!$AG1691</f>
        <v>4.475783669110521E-3</v>
      </c>
      <c r="Y47" s="10">
        <f>'[1]List by sample_pos'!$AG1773</f>
        <v>4.9400036199492414E-3</v>
      </c>
      <c r="Z47" s="10">
        <f>'[1]List by sample_pos'!$AG1855</f>
        <v>4.5039487056966199E-3</v>
      </c>
      <c r="AA47" s="10">
        <f>'[1]List by sample_pos'!$AG1937</f>
        <v>5.0634295576572532E-3</v>
      </c>
      <c r="AB47" s="12">
        <f>'[1]List by sample_pos'!$AG2019</f>
        <v>5.7533570844088659E-3</v>
      </c>
      <c r="AC47" s="12">
        <f>'[1]List by sample_pos'!$AG2101</f>
        <v>6.6370277750683352E-3</v>
      </c>
      <c r="AD47" s="12">
        <f>'[1]List by sample_pos'!$AG2183</f>
        <v>6.3417315563982632E-3</v>
      </c>
      <c r="AE47" s="12">
        <f>'[1]List by sample_pos'!$AG2265</f>
        <v>6.707776619187384E-3</v>
      </c>
      <c r="AF47" s="12">
        <f>'[1]List by sample_pos'!$AG2347</f>
        <v>5.677177183648404E-3</v>
      </c>
      <c r="AG47" s="12">
        <f>'[1]List by sample_pos'!$AG2429</f>
        <v>6.4050840158809937E-3</v>
      </c>
      <c r="AH47" s="10">
        <f>'[1]List by sample_pos'!$AG2511</f>
        <v>6.7195260398274937E-3</v>
      </c>
      <c r="AI47" s="10">
        <f>'[1]List by sample_pos'!$AG2593</f>
        <v>6.8400291185418041E-3</v>
      </c>
      <c r="AJ47" s="10">
        <f>'[1]List by sample_pos'!$AG2675</f>
        <v>7.3566663952150425E-3</v>
      </c>
      <c r="AK47" s="10">
        <f>'[1]List by sample_pos'!$AG2757</f>
        <v>7.3961081335163588E-3</v>
      </c>
      <c r="AL47" s="10">
        <f>'[1]List by sample_pos'!$AG2839</f>
        <v>7.4666597765148382E-3</v>
      </c>
      <c r="AM47">
        <f>'[1]List by sample_pos'!$AG2921</f>
        <v>6.7594918508750209E-3</v>
      </c>
    </row>
    <row r="48" spans="1:39" x14ac:dyDescent="0.25">
      <c r="A48" t="str">
        <f>'[1]List by sample_pos'!A52</f>
        <v>PUFA PC</v>
      </c>
      <c r="B48" s="8">
        <f>'[1]List by sample_pos'!D52</f>
        <v>45</v>
      </c>
      <c r="C48" s="15" t="str">
        <f>'[1]List by sample_pos'!E52</f>
        <v>PC 38:6</v>
      </c>
      <c r="D48" s="9">
        <f>'[1]List by sample_pos'!$AG52</f>
        <v>1.0737691117026538E-2</v>
      </c>
      <c r="E48" s="9">
        <f>'[1]List by sample_pos'!$AG134</f>
        <v>7.5428818133665325E-3</v>
      </c>
      <c r="F48" s="9">
        <f>'[1]List by sample_pos'!$AG216</f>
        <v>1.1005050614918375E-2</v>
      </c>
      <c r="G48" s="9">
        <f>'[1]List by sample_pos'!$AG298</f>
        <v>9.2633082187638036E-3</v>
      </c>
      <c r="H48" s="9">
        <f>'[1]List by sample_pos'!$AG380</f>
        <v>9.1507954292964246E-3</v>
      </c>
      <c r="I48" s="9">
        <f>'[1]List by sample_pos'!$AG462</f>
        <v>9.5452159052001554E-3</v>
      </c>
      <c r="J48" s="10">
        <f>'[1]List by sample_pos'!$AG544</f>
        <v>2.821751966577319E-2</v>
      </c>
      <c r="K48" s="10">
        <f>'[1]List by sample_pos'!$AG626</f>
        <v>1.5969098848390016E-2</v>
      </c>
      <c r="L48" s="10">
        <f>'[1]List by sample_pos'!$AG708</f>
        <v>1.3485096598319545E-2</v>
      </c>
      <c r="M48" s="10">
        <f>'[1]List by sample_pos'!$AG790</f>
        <v>1.3698268992531574E-2</v>
      </c>
      <c r="N48" s="10">
        <f>'[1]List by sample_pos'!$AG872</f>
        <v>1.7054310793863787E-2</v>
      </c>
      <c r="O48" s="10">
        <f>'[1]List by sample_pos'!$AG954</f>
        <v>1.8978488763081107E-2</v>
      </c>
      <c r="P48" s="11">
        <f>'[1]List by sample_pos'!$AG1036</f>
        <v>6.3119989709364555E-2</v>
      </c>
      <c r="Q48" s="11">
        <f>'[1]List by sample_pos'!$AG1118</f>
        <v>9.528413310042342E-3</v>
      </c>
      <c r="R48" s="11">
        <f>'[1]List by sample_pos'!$AG1200</f>
        <v>8.2435865696562447E-3</v>
      </c>
      <c r="S48" s="11">
        <f>'[1]List by sample_pos'!$AG1282</f>
        <v>9.8409001909703243E-3</v>
      </c>
      <c r="T48" s="11">
        <f>'[1]List by sample_pos'!$AG1364</f>
        <v>7.4155923556958672E-3</v>
      </c>
      <c r="U48" s="11">
        <f>'[1]List by sample_pos'!$AG1446</f>
        <v>7.7118457108375504E-3</v>
      </c>
      <c r="V48" s="10">
        <f>'[1]List by sample_pos'!$AG1528</f>
        <v>1.1824598159015039E-2</v>
      </c>
      <c r="W48" s="10">
        <f>'[1]List by sample_pos'!$AG1610</f>
        <v>1.1776419388022661E-2</v>
      </c>
      <c r="X48" s="10">
        <f>'[1]List by sample_pos'!$AG1692</f>
        <v>1.1743726829539402E-2</v>
      </c>
      <c r="Y48" s="10">
        <f>'[1]List by sample_pos'!$AG1774</f>
        <v>1.2118763038588687E-2</v>
      </c>
      <c r="Z48" s="10">
        <f>'[1]List by sample_pos'!$AG1856</f>
        <v>1.1509269564602739E-2</v>
      </c>
      <c r="AA48" s="10">
        <f>'[1]List by sample_pos'!$AG1938</f>
        <v>1.1040473672243306E-2</v>
      </c>
      <c r="AB48" s="12">
        <f>'[1]List by sample_pos'!$AG2020</f>
        <v>1.1451061348760175E-2</v>
      </c>
      <c r="AC48" s="12">
        <f>'[1]List by sample_pos'!$AG2102</f>
        <v>1.3761379632631717E-2</v>
      </c>
      <c r="AD48" s="12">
        <f>'[1]List by sample_pos'!$AG2184</f>
        <v>1.2242152702396505E-2</v>
      </c>
      <c r="AE48" s="12">
        <f>'[1]List by sample_pos'!$AG2266</f>
        <v>1.3101170047152019E-2</v>
      </c>
      <c r="AF48" s="12">
        <f>'[1]List by sample_pos'!$AG2348</f>
        <v>1.1413524249849365E-2</v>
      </c>
      <c r="AG48" s="12">
        <f>'[1]List by sample_pos'!$AG2430</f>
        <v>1.221029737469014E-2</v>
      </c>
      <c r="AH48" s="10">
        <f>'[1]List by sample_pos'!$AG2512</f>
        <v>2.2549608075286456E-2</v>
      </c>
      <c r="AI48" s="10">
        <f>'[1]List by sample_pos'!$AG2594</f>
        <v>1.9194366270562934E-2</v>
      </c>
      <c r="AJ48" s="10">
        <f>'[1]List by sample_pos'!$AG2676</f>
        <v>2.8390414501531899E-2</v>
      </c>
      <c r="AK48" s="10">
        <f>'[1]List by sample_pos'!$AG2758</f>
        <v>2.4546778000363402E-2</v>
      </c>
      <c r="AL48" s="10">
        <f>'[1]List by sample_pos'!$AG2840</f>
        <v>2.4567677248440903E-2</v>
      </c>
      <c r="AM48">
        <f>'[1]List by sample_pos'!$AG2922</f>
        <v>1.9745869990382844E-2</v>
      </c>
    </row>
    <row r="49" spans="1:39" x14ac:dyDescent="0.25">
      <c r="A49" t="str">
        <f>'[1]List by sample_pos'!A53</f>
        <v>PUFA PC</v>
      </c>
      <c r="B49" s="8">
        <f>'[1]List by sample_pos'!D53</f>
        <v>46</v>
      </c>
      <c r="C49" s="15" t="str">
        <f>'[1]List by sample_pos'!E53</f>
        <v>PC 38:5</v>
      </c>
      <c r="D49" s="9">
        <f>'[1]List by sample_pos'!$AG53</f>
        <v>1.2888791567989784E-2</v>
      </c>
      <c r="E49" s="9">
        <f>'[1]List by sample_pos'!$AG135</f>
        <v>9.3630628974474151E-3</v>
      </c>
      <c r="F49" s="9">
        <f>'[1]List by sample_pos'!$AG217</f>
        <v>1.3160439191569211E-2</v>
      </c>
      <c r="G49" s="9">
        <f>'[1]List by sample_pos'!$AG299</f>
        <v>1.0327620970902337E-2</v>
      </c>
      <c r="H49" s="9">
        <f>'[1]List by sample_pos'!$AG381</f>
        <v>1.140109139479038E-2</v>
      </c>
      <c r="I49" s="9">
        <f>'[1]List by sample_pos'!$AG463</f>
        <v>1.3671860082604157E-2</v>
      </c>
      <c r="J49" s="10">
        <f>'[1]List by sample_pos'!$AG545</f>
        <v>3.1931316901726417E-2</v>
      </c>
      <c r="K49" s="10">
        <f>'[1]List by sample_pos'!$AG627</f>
        <v>1.2534732762502897E-2</v>
      </c>
      <c r="L49" s="10">
        <f>'[1]List by sample_pos'!$AG709</f>
        <v>1.3114210707979319E-2</v>
      </c>
      <c r="M49" s="10">
        <f>'[1]List by sample_pos'!$AG791</f>
        <v>1.4627403759208651E-2</v>
      </c>
      <c r="N49" s="10">
        <f>'[1]List by sample_pos'!$AG873</f>
        <v>1.7657221506301425E-2</v>
      </c>
      <c r="O49" s="10">
        <f>'[1]List by sample_pos'!$AG955</f>
        <v>2.0051861179844727E-2</v>
      </c>
      <c r="P49" s="11">
        <f>'[1]List by sample_pos'!$AG1037</f>
        <v>7.4513213740556888E-2</v>
      </c>
      <c r="Q49" s="11">
        <f>'[1]List by sample_pos'!$AG1119</f>
        <v>1.2406681121339184E-2</v>
      </c>
      <c r="R49" s="11">
        <f>'[1]List by sample_pos'!$AG1201</f>
        <v>1.0388930331283495E-2</v>
      </c>
      <c r="S49" s="11">
        <f>'[1]List by sample_pos'!$AG1283</f>
        <v>1.2433226973208015E-2</v>
      </c>
      <c r="T49" s="11">
        <f>'[1]List by sample_pos'!$AG1365</f>
        <v>9.3451962625214664E-3</v>
      </c>
      <c r="U49" s="11">
        <f>'[1]List by sample_pos'!$AG1447</f>
        <v>9.438780413694418E-3</v>
      </c>
      <c r="V49" s="10">
        <f>'[1]List by sample_pos'!$AG1529</f>
        <v>1.5885007852364231E-2</v>
      </c>
      <c r="W49" s="10">
        <f>'[1]List by sample_pos'!$AG1611</f>
        <v>1.3701675699100604E-2</v>
      </c>
      <c r="X49" s="10">
        <f>'[1]List by sample_pos'!$AG1693</f>
        <v>1.3681120282072596E-2</v>
      </c>
      <c r="Y49" s="10">
        <f>'[1]List by sample_pos'!$AG1775</f>
        <v>1.3711941604647636E-2</v>
      </c>
      <c r="Z49" s="10">
        <f>'[1]List by sample_pos'!$AG1857</f>
        <v>1.2373079707191169E-2</v>
      </c>
      <c r="AA49" s="10">
        <f>'[1]List by sample_pos'!$AG1939</f>
        <v>1.2261244307176278E-2</v>
      </c>
      <c r="AB49" s="12">
        <f>'[1]List by sample_pos'!$AG2021</f>
        <v>1.4860214982208473E-2</v>
      </c>
      <c r="AC49" s="12">
        <f>'[1]List by sample_pos'!$AG2103</f>
        <v>1.6418968485283403E-2</v>
      </c>
      <c r="AD49" s="12">
        <f>'[1]List by sample_pos'!$AG2185</f>
        <v>1.376143170844478E-2</v>
      </c>
      <c r="AE49" s="12">
        <f>'[1]List by sample_pos'!$AG2267</f>
        <v>1.5560846634751394E-2</v>
      </c>
      <c r="AF49" s="12">
        <f>'[1]List by sample_pos'!$AG2349</f>
        <v>1.4402581592007517E-2</v>
      </c>
      <c r="AG49" s="12">
        <f>'[1]List by sample_pos'!$AG2431</f>
        <v>1.4302453337470603E-2</v>
      </c>
      <c r="AH49" s="10">
        <f>'[1]List by sample_pos'!$AG2513</f>
        <v>2.4678279986080257E-2</v>
      </c>
      <c r="AI49" s="10">
        <f>'[1]List by sample_pos'!$AG2595</f>
        <v>1.8763753097886447E-2</v>
      </c>
      <c r="AJ49" s="10">
        <f>'[1]List by sample_pos'!$AG2677</f>
        <v>3.216623206009981E-2</v>
      </c>
      <c r="AK49" s="10">
        <f>'[1]List by sample_pos'!$AG2759</f>
        <v>2.7645824040021052E-2</v>
      </c>
      <c r="AL49" s="10">
        <f>'[1]List by sample_pos'!$AG2841</f>
        <v>2.4395054164474645E-2</v>
      </c>
      <c r="AM49">
        <f>'[1]List by sample_pos'!$AG2923</f>
        <v>1.9698334345907696E-2</v>
      </c>
    </row>
    <row r="50" spans="1:39" x14ac:dyDescent="0.25">
      <c r="A50" t="str">
        <f>'[1]List by sample_pos'!A54</f>
        <v>PUFA PC</v>
      </c>
      <c r="B50" s="8">
        <f>'[1]List by sample_pos'!D54</f>
        <v>47</v>
      </c>
      <c r="C50" s="15" t="str">
        <f>'[1]List by sample_pos'!E54</f>
        <v>PC 38:4</v>
      </c>
      <c r="D50" s="9">
        <f>'[1]List by sample_pos'!$AG54</f>
        <v>1.4175952377023227E-2</v>
      </c>
      <c r="E50" s="9">
        <f>'[1]List by sample_pos'!$AG136</f>
        <v>1.0940763116296746E-2</v>
      </c>
      <c r="F50" s="9">
        <f>'[1]List by sample_pos'!$AG218</f>
        <v>1.3125746190512932E-2</v>
      </c>
      <c r="G50" s="9">
        <f>'[1]List by sample_pos'!$AG300</f>
        <v>1.2501091781343926E-2</v>
      </c>
      <c r="H50" s="9">
        <f>'[1]List by sample_pos'!$AG382</f>
        <v>1.1873410995671864E-2</v>
      </c>
      <c r="I50" s="9">
        <f>'[1]List by sample_pos'!$AG464</f>
        <v>1.2728144741434091E-2</v>
      </c>
      <c r="J50" s="10">
        <f>'[1]List by sample_pos'!$AG546</f>
        <v>2.9236621869469286E-2</v>
      </c>
      <c r="K50" s="10">
        <f>'[1]List by sample_pos'!$AG628</f>
        <v>2.0687571331248329E-2</v>
      </c>
      <c r="L50" s="10">
        <f>'[1]List by sample_pos'!$AG710</f>
        <v>1.8999289599347068E-2</v>
      </c>
      <c r="M50" s="10">
        <f>'[1]List by sample_pos'!$AG792</f>
        <v>1.6352921846455652E-2</v>
      </c>
      <c r="N50" s="10">
        <f>'[1]List by sample_pos'!$AG874</f>
        <v>2.0623692303701781E-2</v>
      </c>
      <c r="O50" s="10">
        <f>'[1]List by sample_pos'!$AG956</f>
        <v>2.233433549978351E-2</v>
      </c>
      <c r="P50" s="11">
        <f>'[1]List by sample_pos'!$AG1038</f>
        <v>0.10112420369140021</v>
      </c>
      <c r="Q50" s="11">
        <f>'[1]List by sample_pos'!$AG1120</f>
        <v>1.3468413926313694E-2</v>
      </c>
      <c r="R50" s="11">
        <f>'[1]List by sample_pos'!$AG1202</f>
        <v>1.2558793620478591E-2</v>
      </c>
      <c r="S50" s="11">
        <f>'[1]List by sample_pos'!$AG1284</f>
        <v>1.3738972822363162E-2</v>
      </c>
      <c r="T50" s="11">
        <f>'[1]List by sample_pos'!$AG1366</f>
        <v>1.0984872471009721E-2</v>
      </c>
      <c r="U50" s="11">
        <f>'[1]List by sample_pos'!$AG1448</f>
        <v>1.1750363726460374E-2</v>
      </c>
      <c r="V50" s="10">
        <f>'[1]List by sample_pos'!$AG1530</f>
        <v>1.8118261540816215E-2</v>
      </c>
      <c r="W50" s="10">
        <f>'[1]List by sample_pos'!$AG1612</f>
        <v>1.723686351319368E-2</v>
      </c>
      <c r="X50" s="10">
        <f>'[1]List by sample_pos'!$AG1694</f>
        <v>1.7023371013999235E-2</v>
      </c>
      <c r="Y50" s="10">
        <f>'[1]List by sample_pos'!$AG1776</f>
        <v>1.8996244543818444E-2</v>
      </c>
      <c r="Z50" s="10">
        <f>'[1]List by sample_pos'!$AG1858</f>
        <v>1.708086478433777E-2</v>
      </c>
      <c r="AA50" s="10">
        <f>'[1]List by sample_pos'!$AG1940</f>
        <v>1.7748494196664157E-2</v>
      </c>
      <c r="AB50" s="12">
        <f>'[1]List by sample_pos'!$AG2022</f>
        <v>1.3452990333147116E-2</v>
      </c>
      <c r="AC50" s="12">
        <f>'[1]List by sample_pos'!$AG2104</f>
        <v>1.5213441500213455E-2</v>
      </c>
      <c r="AD50" s="12">
        <f>'[1]List by sample_pos'!$AG2186</f>
        <v>1.4835242135367094E-2</v>
      </c>
      <c r="AE50" s="12">
        <f>'[1]List by sample_pos'!$AG2268</f>
        <v>1.6507264965137172E-2</v>
      </c>
      <c r="AF50" s="12">
        <f>'[1]List by sample_pos'!$AG2350</f>
        <v>1.3620427968327471E-2</v>
      </c>
      <c r="AG50" s="12">
        <f>'[1]List by sample_pos'!$AG2432</f>
        <v>1.478959272867323E-2</v>
      </c>
      <c r="AH50" s="10">
        <f>'[1]List by sample_pos'!$AG2514</f>
        <v>2.6970537771520961E-2</v>
      </c>
      <c r="AI50" s="10">
        <f>'[1]List by sample_pos'!$AG2596</f>
        <v>2.6145808168218508E-2</v>
      </c>
      <c r="AJ50" s="10">
        <f>'[1]List by sample_pos'!$AG2678</f>
        <v>3.2279087082443196E-2</v>
      </c>
      <c r="AK50" s="10">
        <f>'[1]List by sample_pos'!$AG2760</f>
        <v>2.9873430310241124E-2</v>
      </c>
      <c r="AL50" s="10">
        <f>'[1]List by sample_pos'!$AG2842</f>
        <v>2.9520846824500301E-2</v>
      </c>
      <c r="AM50">
        <f>'[1]List by sample_pos'!$AG2924</f>
        <v>2.6683854022682866E-2</v>
      </c>
    </row>
    <row r="51" spans="1:39" x14ac:dyDescent="0.25">
      <c r="A51" t="str">
        <f>'[1]List by sample_pos'!A55</f>
        <v>PUFA PC</v>
      </c>
      <c r="B51" s="8">
        <f>'[1]List by sample_pos'!D55</f>
        <v>48</v>
      </c>
      <c r="C51" s="8" t="str">
        <f>'[1]List by sample_pos'!E55</f>
        <v>PC 38:3</v>
      </c>
      <c r="D51" s="9">
        <f>'[1]List by sample_pos'!$AG55</f>
        <v>2.6458482877656037E-2</v>
      </c>
      <c r="E51" s="9">
        <f>'[1]List by sample_pos'!$AG137</f>
        <v>2.0735501040218072E-2</v>
      </c>
      <c r="F51" s="9">
        <f>'[1]List by sample_pos'!$AG219</f>
        <v>2.3326975257678025E-2</v>
      </c>
      <c r="G51" s="9">
        <f>'[1]List by sample_pos'!$AG301</f>
        <v>2.2110292565365806E-2</v>
      </c>
      <c r="H51" s="9">
        <f>'[1]List by sample_pos'!$AG383</f>
        <v>2.1745146696592482E-2</v>
      </c>
      <c r="I51" s="9">
        <f>'[1]List by sample_pos'!$AG465</f>
        <v>2.7417964380855676E-2</v>
      </c>
      <c r="J51" s="10">
        <f>'[1]List by sample_pos'!$AG547</f>
        <v>8.8764925503428044E-2</v>
      </c>
      <c r="K51" s="10">
        <f>'[1]List by sample_pos'!$AG629</f>
        <v>5.5731741876339523E-2</v>
      </c>
      <c r="L51" s="10">
        <f>'[1]List by sample_pos'!$AG711</f>
        <v>5.9213300606487954E-2</v>
      </c>
      <c r="M51" s="10">
        <f>'[1]List by sample_pos'!$AG793</f>
        <v>4.1959212431055146E-2</v>
      </c>
      <c r="N51" s="10">
        <f>'[1]List by sample_pos'!$AG875</f>
        <v>5.9076514231393484E-2</v>
      </c>
      <c r="O51" s="10">
        <f>'[1]List by sample_pos'!$AG957</f>
        <v>6.0441640792754298E-2</v>
      </c>
      <c r="P51" s="11">
        <f>'[1]List by sample_pos'!$AG1039</f>
        <v>0.19218168348077341</v>
      </c>
      <c r="Q51" s="11">
        <f>'[1]List by sample_pos'!$AG1121</f>
        <v>2.8786650905335609E-2</v>
      </c>
      <c r="R51" s="11">
        <f>'[1]List by sample_pos'!$AG1203</f>
        <v>2.583567442310503E-2</v>
      </c>
      <c r="S51" s="11">
        <f>'[1]List by sample_pos'!$AG1285</f>
        <v>2.7012670044457163E-2</v>
      </c>
      <c r="T51" s="11">
        <f>'[1]List by sample_pos'!$AG1367</f>
        <v>2.090961330556881E-2</v>
      </c>
      <c r="U51" s="11">
        <f>'[1]List by sample_pos'!$AG1449</f>
        <v>2.4235079577407365E-2</v>
      </c>
      <c r="V51" s="10">
        <f>'[1]List by sample_pos'!$AG1531</f>
        <v>4.2630864348924796E-2</v>
      </c>
      <c r="W51" s="10">
        <f>'[1]List by sample_pos'!$AG1613</f>
        <v>3.5054189394893284E-2</v>
      </c>
      <c r="X51" s="10">
        <f>'[1]List by sample_pos'!$AG1695</f>
        <v>3.1885070768436337E-2</v>
      </c>
      <c r="Y51" s="10">
        <f>'[1]List by sample_pos'!$AG1777</f>
        <v>3.913879488346024E-2</v>
      </c>
      <c r="Z51" s="10">
        <f>'[1]List by sample_pos'!$AG1859</f>
        <v>3.3196358909358827E-2</v>
      </c>
      <c r="AA51" s="10">
        <f>'[1]List by sample_pos'!$AG1941</f>
        <v>3.9513113099248084E-2</v>
      </c>
      <c r="AB51" s="12">
        <f>'[1]List by sample_pos'!$AG2023</f>
        <v>2.6511274688736281E-2</v>
      </c>
      <c r="AC51" s="12">
        <f>'[1]List by sample_pos'!$AG2105</f>
        <v>2.7824474437739673E-2</v>
      </c>
      <c r="AD51" s="12">
        <f>'[1]List by sample_pos'!$AG2187</f>
        <v>2.6819643166834922E-2</v>
      </c>
      <c r="AE51" s="12">
        <f>'[1]List by sample_pos'!$AG2269</f>
        <v>2.7340230630186944E-2</v>
      </c>
      <c r="AF51" s="12">
        <f>'[1]List by sample_pos'!$AG2351</f>
        <v>2.6364863895581656E-2</v>
      </c>
      <c r="AG51" s="12">
        <f>'[1]List by sample_pos'!$AG2433</f>
        <v>2.6094712152905861E-2</v>
      </c>
      <c r="AH51" s="10">
        <f>'[1]List by sample_pos'!$AG2515</f>
        <v>8.5580915000449787E-2</v>
      </c>
      <c r="AI51" s="10">
        <f>'[1]List by sample_pos'!$AG2597</f>
        <v>8.8687519735329512E-2</v>
      </c>
      <c r="AJ51" s="10">
        <f>'[1]List by sample_pos'!$AG2679</f>
        <v>0.10191893561169665</v>
      </c>
      <c r="AK51" s="10">
        <f>'[1]List by sample_pos'!$AG2761</f>
        <v>8.97254645299502E-2</v>
      </c>
      <c r="AL51" s="10">
        <f>'[1]List by sample_pos'!$AG2843</f>
        <v>8.9407482695082419E-2</v>
      </c>
      <c r="AM51">
        <f>'[1]List by sample_pos'!$AG2925</f>
        <v>8.2615382716447985E-2</v>
      </c>
    </row>
    <row r="52" spans="1:39" x14ac:dyDescent="0.25">
      <c r="A52" t="str">
        <f>'[1]List by sample_pos'!A56</f>
        <v>MUFA PC</v>
      </c>
      <c r="B52" s="8">
        <f>'[1]List by sample_pos'!D56</f>
        <v>49</v>
      </c>
      <c r="C52" s="8" t="str">
        <f>'[1]List by sample_pos'!E56</f>
        <v>PC 38:1</v>
      </c>
      <c r="D52" s="9">
        <f>'[1]List by sample_pos'!$AG56</f>
        <v>5.2670248886448369E-3</v>
      </c>
      <c r="E52" s="9">
        <f>'[1]List by sample_pos'!$AG138</f>
        <v>4.2102606088068187E-3</v>
      </c>
      <c r="F52" s="9">
        <f>'[1]List by sample_pos'!$AG220</f>
        <v>5.3103450025147724E-3</v>
      </c>
      <c r="G52" s="9">
        <f>'[1]List by sample_pos'!$AG302</f>
        <v>5.4449102493952951E-3</v>
      </c>
      <c r="H52" s="9">
        <f>'[1]List by sample_pos'!$AG384</f>
        <v>5.0912251244949955E-3</v>
      </c>
      <c r="I52" s="9">
        <f>'[1]List by sample_pos'!$AG466</f>
        <v>5.9838946898906897E-3</v>
      </c>
      <c r="J52" s="10">
        <f>'[1]List by sample_pos'!$AG548</f>
        <v>1.5717549160283659E-2</v>
      </c>
      <c r="K52" s="10">
        <f>'[1]List by sample_pos'!$AG630</f>
        <v>1.0050813960794273E-2</v>
      </c>
      <c r="L52" s="10">
        <f>'[1]List by sample_pos'!$AG712</f>
        <v>1.0614456428201038E-2</v>
      </c>
      <c r="M52" s="10">
        <f>'[1]List by sample_pos'!$AG794</f>
        <v>8.0600987032828867E-3</v>
      </c>
      <c r="N52" s="10">
        <f>'[1]List by sample_pos'!$AG876</f>
        <v>1.0767596080107168E-2</v>
      </c>
      <c r="O52" s="10">
        <f>'[1]List by sample_pos'!$AG958</f>
        <v>1.169286843371033E-2</v>
      </c>
      <c r="P52" s="11">
        <f>'[1]List by sample_pos'!$AG1040</f>
        <v>4.8745524140126908E-2</v>
      </c>
      <c r="Q52" s="11">
        <f>'[1]List by sample_pos'!$AG1122</f>
        <v>7.5812976339328982E-3</v>
      </c>
      <c r="R52" s="11">
        <f>'[1]List by sample_pos'!$AG1204</f>
        <v>6.7299418039771901E-3</v>
      </c>
      <c r="S52" s="11">
        <f>'[1]List by sample_pos'!$AG1286</f>
        <v>7.0348587195997875E-3</v>
      </c>
      <c r="T52" s="11">
        <f>'[1]List by sample_pos'!$AG1368</f>
        <v>6.0621820191668185E-3</v>
      </c>
      <c r="U52" s="11">
        <f>'[1]List by sample_pos'!$AG1450</f>
        <v>6.5014549777993548E-3</v>
      </c>
      <c r="V52" s="10">
        <f>'[1]List by sample_pos'!$AG1532</f>
        <v>7.9667309309280759E-3</v>
      </c>
      <c r="W52" s="10">
        <f>'[1]List by sample_pos'!$AG1614</f>
        <v>7.1449242883474861E-3</v>
      </c>
      <c r="X52" s="10">
        <f>'[1]List by sample_pos'!$AG1696</f>
        <v>6.7201133403696845E-3</v>
      </c>
      <c r="Y52" s="10">
        <f>'[1]List by sample_pos'!$AG1778</f>
        <v>7.9388526598996104E-3</v>
      </c>
      <c r="Z52" s="10">
        <f>'[1]List by sample_pos'!$AG1860</f>
        <v>6.3613731462488143E-3</v>
      </c>
      <c r="AA52" s="10">
        <f>'[1]List by sample_pos'!$AG1942</f>
        <v>8.5126701914711115E-3</v>
      </c>
      <c r="AB52" s="12">
        <f>'[1]List by sample_pos'!$AG2024</f>
        <v>6.3977413988296067E-3</v>
      </c>
      <c r="AC52" s="12">
        <f>'[1]List by sample_pos'!$AG2106</f>
        <v>6.5136051604997251E-3</v>
      </c>
      <c r="AD52" s="12">
        <f>'[1]List by sample_pos'!$AG2188</f>
        <v>6.5179131384434149E-3</v>
      </c>
      <c r="AE52" s="12">
        <f>'[1]List by sample_pos'!$AG2270</f>
        <v>7.4502524584641027E-3</v>
      </c>
      <c r="AF52" s="12">
        <f>'[1]List by sample_pos'!$AG2352</f>
        <v>6.9186491864858379E-3</v>
      </c>
      <c r="AG52" s="12">
        <f>'[1]List by sample_pos'!$AG2434</f>
        <v>6.2206932835718078E-3</v>
      </c>
      <c r="AH52" s="10">
        <f>'[1]List by sample_pos'!$AG2516</f>
        <v>1.5372238579696829E-2</v>
      </c>
      <c r="AI52" s="10">
        <f>'[1]List by sample_pos'!$AG2598</f>
        <v>1.690319831091883E-2</v>
      </c>
      <c r="AJ52" s="10">
        <f>'[1]List by sample_pos'!$AG2680</f>
        <v>1.8748941892106907E-2</v>
      </c>
      <c r="AK52" s="10">
        <f>'[1]List by sample_pos'!$AG2762</f>
        <v>1.7836630619053398E-2</v>
      </c>
      <c r="AL52" s="10">
        <f>'[1]List by sample_pos'!$AG2844</f>
        <v>1.8248698199685845E-2</v>
      </c>
      <c r="AM52">
        <f>'[1]List by sample_pos'!$AG2926</f>
        <v>1.7233258022100954E-2</v>
      </c>
    </row>
    <row r="53" spans="1:39" x14ac:dyDescent="0.25">
      <c r="A53" t="str">
        <f>'[1]List by sample_pos'!A57</f>
        <v>PUFA PC</v>
      </c>
      <c r="B53" s="8">
        <f>'[1]List by sample_pos'!D57</f>
        <v>50</v>
      </c>
      <c r="C53" s="8" t="str">
        <f>'[1]List by sample_pos'!E57</f>
        <v>PC 38:2</v>
      </c>
      <c r="D53" s="9">
        <f>'[1]List by sample_pos'!$AG57</f>
        <v>2.6187660804020525E-2</v>
      </c>
      <c r="E53" s="9">
        <f>'[1]List by sample_pos'!$AG139</f>
        <v>2.1305320769455398E-2</v>
      </c>
      <c r="F53" s="9">
        <f>'[1]List by sample_pos'!$AG221</f>
        <v>2.5217196602958274E-2</v>
      </c>
      <c r="G53" s="9">
        <f>'[1]List by sample_pos'!$AG303</f>
        <v>2.2341665296637406E-2</v>
      </c>
      <c r="H53" s="9">
        <f>'[1]List by sample_pos'!$AG385</f>
        <v>2.3233745111369698E-2</v>
      </c>
      <c r="I53" s="9">
        <f>'[1]List by sample_pos'!$AG467</f>
        <v>2.7267837275560862E-2</v>
      </c>
      <c r="J53" s="10">
        <f>'[1]List by sample_pos'!$AG549</f>
        <v>3.3304524934533612E-2</v>
      </c>
      <c r="K53" s="10">
        <f>'[1]List by sample_pos'!$AG631</f>
        <v>5.0624208438550214E-2</v>
      </c>
      <c r="L53" s="10">
        <f>'[1]List by sample_pos'!$AG713</f>
        <v>5.2647660774664207E-2</v>
      </c>
      <c r="M53" s="10">
        <f>'[1]List by sample_pos'!$AG795</f>
        <v>3.8740008715930113E-2</v>
      </c>
      <c r="N53" s="10">
        <f>'[1]List by sample_pos'!$AG877</f>
        <v>5.4348321371078936E-2</v>
      </c>
      <c r="O53" s="10">
        <f>'[1]List by sample_pos'!$AG959</f>
        <v>5.5253921855551599E-2</v>
      </c>
      <c r="P53" s="11">
        <f>'[1]List by sample_pos'!$AG1041</f>
        <v>0.21004733414015883</v>
      </c>
      <c r="Q53" s="11">
        <f>'[1]List by sample_pos'!$AG1123</f>
        <v>3.1001313786407438E-2</v>
      </c>
      <c r="R53" s="11">
        <f>'[1]List by sample_pos'!$AG1205</f>
        <v>2.9526265788844652E-2</v>
      </c>
      <c r="S53" s="11">
        <f>'[1]List by sample_pos'!$AG1287</f>
        <v>2.9634502278113067E-2</v>
      </c>
      <c r="T53" s="11">
        <f>'[1]List by sample_pos'!$AG1369</f>
        <v>2.3674342707985453E-2</v>
      </c>
      <c r="U53" s="11">
        <f>'[1]List by sample_pos'!$AG1451</f>
        <v>2.7183142864785157E-2</v>
      </c>
      <c r="V53" s="10">
        <f>'[1]List by sample_pos'!$AG1533</f>
        <v>3.8720707077041068E-2</v>
      </c>
      <c r="W53" s="10">
        <f>'[1]List by sample_pos'!$AG1615</f>
        <v>3.2559340328623031E-2</v>
      </c>
      <c r="X53" s="10">
        <f>'[1]List by sample_pos'!$AG1697</f>
        <v>2.915750174830626E-2</v>
      </c>
      <c r="Y53" s="10">
        <f>'[1]List by sample_pos'!$AG1779</f>
        <v>3.6041241571948893E-2</v>
      </c>
      <c r="Z53" s="10">
        <f>'[1]List by sample_pos'!$AG1861</f>
        <v>3.1394520187551393E-2</v>
      </c>
      <c r="AA53" s="10">
        <f>'[1]List by sample_pos'!$AG1943</f>
        <v>3.6637641267010884E-2</v>
      </c>
      <c r="AB53" s="12">
        <f>'[1]List by sample_pos'!$AG2025</f>
        <v>2.8333735482058892E-2</v>
      </c>
      <c r="AC53" s="12">
        <f>'[1]List by sample_pos'!$AG2107</f>
        <v>2.8483154746622712E-2</v>
      </c>
      <c r="AD53" s="12">
        <f>'[1]List by sample_pos'!$AG2189</f>
        <v>2.8078454688206037E-2</v>
      </c>
      <c r="AE53" s="12">
        <f>'[1]List by sample_pos'!$AG2271</f>
        <v>2.9145879623092775E-2</v>
      </c>
      <c r="AF53" s="12">
        <f>'[1]List by sample_pos'!$AG2353</f>
        <v>2.8429425370375662E-2</v>
      </c>
      <c r="AG53" s="12">
        <f>'[1]List by sample_pos'!$AG2435</f>
        <v>2.7601182817175364E-2</v>
      </c>
      <c r="AH53" s="10">
        <f>'[1]List by sample_pos'!$AG2517</f>
        <v>7.5136497952148773E-2</v>
      </c>
      <c r="AI53" s="10">
        <f>'[1]List by sample_pos'!$AG2599</f>
        <v>7.9913979740493649E-2</v>
      </c>
      <c r="AJ53" s="10">
        <f>'[1]List by sample_pos'!$AG2681</f>
        <v>9.0170118952617673E-2</v>
      </c>
      <c r="AK53" s="10">
        <f>'[1]List by sample_pos'!$AG2763</f>
        <v>8.2378073719841044E-2</v>
      </c>
      <c r="AL53" s="10">
        <f>'[1]List by sample_pos'!$AG2845</f>
        <v>8.6404737368673407E-2</v>
      </c>
      <c r="AM53">
        <f>'[1]List by sample_pos'!$AG2927</f>
        <v>7.7720231854208177E-2</v>
      </c>
    </row>
    <row r="54" spans="1:39" x14ac:dyDescent="0.25">
      <c r="A54" t="str">
        <f>'[1]List by sample_pos'!A58</f>
        <v>PUFA PC</v>
      </c>
      <c r="B54" s="8">
        <f>'[1]List by sample_pos'!D58</f>
        <v>51</v>
      </c>
      <c r="C54" s="15" t="str">
        <f>'[1]List by sample_pos'!E58</f>
        <v>PC 40:8</v>
      </c>
      <c r="D54" s="9">
        <f>'[1]List by sample_pos'!$AG58</f>
        <v>7.3965073990028515E-4</v>
      </c>
      <c r="E54" s="9">
        <f>'[1]List by sample_pos'!$AG140</f>
        <v>6.8300248254356548E-4</v>
      </c>
      <c r="F54" s="9">
        <f>'[1]List by sample_pos'!$AG222</f>
        <v>8.9309907115003449E-4</v>
      </c>
      <c r="G54" s="9">
        <f>'[1]List by sample_pos'!$AG304</f>
        <v>8.1335311423355811E-4</v>
      </c>
      <c r="H54" s="9">
        <f>'[1]List by sample_pos'!$AG386</f>
        <v>9.0322421506662792E-4</v>
      </c>
      <c r="I54" s="9">
        <f>'[1]List by sample_pos'!$AG468</f>
        <v>8.5039444772635293E-4</v>
      </c>
      <c r="J54" s="10">
        <f>'[1]List by sample_pos'!$AG550</f>
        <v>2.5765737165804985E-3</v>
      </c>
      <c r="K54" s="10">
        <f>'[1]List by sample_pos'!$AG632</f>
        <v>1.7203436137954798E-3</v>
      </c>
      <c r="L54" s="10">
        <f>'[1]List by sample_pos'!$AG714</f>
        <v>1.7750408537396704E-3</v>
      </c>
      <c r="M54" s="10">
        <f>'[1]List by sample_pos'!$AG796</f>
        <v>1.456276320415274E-3</v>
      </c>
      <c r="N54" s="10">
        <f>'[1]List by sample_pos'!$AG878</f>
        <v>1.8064904792145806E-3</v>
      </c>
      <c r="O54" s="10">
        <f>'[1]List by sample_pos'!$AG960</f>
        <v>1.9137133670157312E-3</v>
      </c>
      <c r="P54" s="11">
        <f>'[1]List by sample_pos'!$AG1042</f>
        <v>7.832208205682728E-3</v>
      </c>
      <c r="Q54" s="11">
        <f>'[1]List by sample_pos'!$AG1124</f>
        <v>1.1651992892717888E-3</v>
      </c>
      <c r="R54" s="11">
        <f>'[1]List by sample_pos'!$AG1206</f>
        <v>1.1192440874867248E-3</v>
      </c>
      <c r="S54" s="11">
        <f>'[1]List by sample_pos'!$AG1288</f>
        <v>1.1950113731230678E-3</v>
      </c>
      <c r="T54" s="11">
        <f>'[1]List by sample_pos'!$AG1370</f>
        <v>8.9651138229565976E-4</v>
      </c>
      <c r="U54" s="11">
        <f>'[1]List by sample_pos'!$AG1452</f>
        <v>9.5803384556661288E-4</v>
      </c>
      <c r="V54" s="10">
        <f>'[1]List by sample_pos'!$AG1534</f>
        <v>1.5280399777818344E-3</v>
      </c>
      <c r="W54" s="10">
        <f>'[1]List by sample_pos'!$AG1616</f>
        <v>1.3236444723804287E-3</v>
      </c>
      <c r="X54" s="10">
        <f>'[1]List by sample_pos'!$AG1698</f>
        <v>1.2566955717922988E-3</v>
      </c>
      <c r="Y54" s="10">
        <f>'[1]List by sample_pos'!$AG1780</f>
        <v>1.3277849032416744E-3</v>
      </c>
      <c r="Z54" s="10">
        <f>'[1]List by sample_pos'!$AG1862</f>
        <v>1.3279703618797292E-3</v>
      </c>
      <c r="AA54" s="10">
        <f>'[1]List by sample_pos'!$AG1944</f>
        <v>1.4629307830843485E-3</v>
      </c>
      <c r="AB54" s="12">
        <f>'[1]List by sample_pos'!$AG2026</f>
        <v>9.821019214200765E-4</v>
      </c>
      <c r="AC54" s="12">
        <f>'[1]List by sample_pos'!$AG2108</f>
        <v>1.0398214319368737E-3</v>
      </c>
      <c r="AD54" s="12">
        <f>'[1]List by sample_pos'!$AG2190</f>
        <v>1.1375959389542901E-3</v>
      </c>
      <c r="AE54" s="12">
        <f>'[1]List by sample_pos'!$AG2272</f>
        <v>1.2331835666173358E-3</v>
      </c>
      <c r="AF54" s="12">
        <f>'[1]List by sample_pos'!$AG2354</f>
        <v>1.0625426814917928E-3</v>
      </c>
      <c r="AG54" s="12">
        <f>'[1]List by sample_pos'!$AG2436</f>
        <v>1.136078667500717E-3</v>
      </c>
      <c r="AH54" s="10">
        <f>'[1]List by sample_pos'!$AG2518</f>
        <v>2.6861114425790582E-3</v>
      </c>
      <c r="AI54" s="10">
        <f>'[1]List by sample_pos'!$AG2600</f>
        <v>2.6301626200494529E-3</v>
      </c>
      <c r="AJ54" s="10">
        <f>'[1]List by sample_pos'!$AG2682</f>
        <v>3.3133261708800225E-3</v>
      </c>
      <c r="AK54" s="10">
        <f>'[1]List by sample_pos'!$AG2764</f>
        <v>3.1194409974213957E-3</v>
      </c>
      <c r="AL54" s="10">
        <f>'[1]List by sample_pos'!$AG2846</f>
        <v>3.1464141433753725E-3</v>
      </c>
      <c r="AM54">
        <f>'[1]List by sample_pos'!$AG2928</f>
        <v>2.7355793193196737E-3</v>
      </c>
    </row>
    <row r="55" spans="1:39" x14ac:dyDescent="0.25">
      <c r="A55" t="str">
        <f>'[1]List by sample_pos'!A59</f>
        <v>PUFA PC</v>
      </c>
      <c r="B55" s="8">
        <f>'[1]List by sample_pos'!D59</f>
        <v>52</v>
      </c>
      <c r="C55" s="8" t="str">
        <f>'[1]List by sample_pos'!E59</f>
        <v>PC 40:6</v>
      </c>
      <c r="D55" s="9">
        <f>'[1]List by sample_pos'!$AG59</f>
        <v>5.2620822706717588E-3</v>
      </c>
      <c r="E55" s="9">
        <f>'[1]List by sample_pos'!$AG141</f>
        <v>4.7564896037790641E-3</v>
      </c>
      <c r="F55" s="9">
        <f>'[1]List by sample_pos'!$AG223</f>
        <v>5.7105940659107519E-3</v>
      </c>
      <c r="G55" s="9">
        <f>'[1]List by sample_pos'!$AG305</f>
        <v>5.1836143866090638E-3</v>
      </c>
      <c r="H55" s="9">
        <f>'[1]List by sample_pos'!$AG387</f>
        <v>5.4271537520422901E-3</v>
      </c>
      <c r="I55" s="9">
        <f>'[1]List by sample_pos'!$AG469</f>
        <v>6.410637993486624E-3</v>
      </c>
      <c r="J55" s="10">
        <f>'[1]List by sample_pos'!$AG551</f>
        <v>1.2265836095184569E-2</v>
      </c>
      <c r="K55" s="10">
        <f>'[1]List by sample_pos'!$AG633</f>
        <v>7.9483956815035103E-3</v>
      </c>
      <c r="L55" s="10">
        <f>'[1]List by sample_pos'!$AG715</f>
        <v>7.8218033190977972E-3</v>
      </c>
      <c r="M55" s="10">
        <f>'[1]List by sample_pos'!$AG797</f>
        <v>6.5496220975409455E-3</v>
      </c>
      <c r="N55" s="10">
        <f>'[1]List by sample_pos'!$AG879</f>
        <v>8.1968377391629689E-3</v>
      </c>
      <c r="O55" s="10">
        <f>'[1]List by sample_pos'!$AG961</f>
        <v>9.0146872756010667E-3</v>
      </c>
      <c r="P55" s="11">
        <f>'[1]List by sample_pos'!$AG1043</f>
        <v>3.5482558459536503E-2</v>
      </c>
      <c r="Q55" s="11">
        <f>'[1]List by sample_pos'!$AG1125</f>
        <v>5.175901900316169E-3</v>
      </c>
      <c r="R55" s="11">
        <f>'[1]List by sample_pos'!$AG1207</f>
        <v>4.7623573691413634E-3</v>
      </c>
      <c r="S55" s="11">
        <f>'[1]List by sample_pos'!$AG1289</f>
        <v>5.4683524096492712E-3</v>
      </c>
      <c r="T55" s="11">
        <f>'[1]List by sample_pos'!$AG1371</f>
        <v>4.3362751331929034E-3</v>
      </c>
      <c r="U55" s="11">
        <f>'[1]List by sample_pos'!$AG1453</f>
        <v>4.5058164004309368E-3</v>
      </c>
      <c r="V55" s="10">
        <f>'[1]List by sample_pos'!$AG1535</f>
        <v>8.2437507946240742E-3</v>
      </c>
      <c r="W55" s="10">
        <f>'[1]List by sample_pos'!$AG1617</f>
        <v>6.3815333568113305E-3</v>
      </c>
      <c r="X55" s="10">
        <f>'[1]List by sample_pos'!$AG1699</f>
        <v>6.7216945845822518E-3</v>
      </c>
      <c r="Y55" s="10">
        <f>'[1]List by sample_pos'!$AG1781</f>
        <v>6.9139992004524763E-3</v>
      </c>
      <c r="Z55" s="10">
        <f>'[1]List by sample_pos'!$AG1863</f>
        <v>6.534895498597015E-3</v>
      </c>
      <c r="AA55" s="10">
        <f>'[1]List by sample_pos'!$AG1945</f>
        <v>6.7708255807206194E-3</v>
      </c>
      <c r="AB55" s="12">
        <f>'[1]List by sample_pos'!$AG2027</f>
        <v>5.9257007517821226E-3</v>
      </c>
      <c r="AC55" s="12">
        <f>'[1]List by sample_pos'!$AG2109</f>
        <v>7.1328862525439733E-3</v>
      </c>
      <c r="AD55" s="12">
        <f>'[1]List by sample_pos'!$AG2191</f>
        <v>6.7431874515881049E-3</v>
      </c>
      <c r="AE55" s="12">
        <f>'[1]List by sample_pos'!$AG2273</f>
        <v>7.3322617826074733E-3</v>
      </c>
      <c r="AF55" s="12">
        <f>'[1]List by sample_pos'!$AG2355</f>
        <v>6.3095099242669907E-3</v>
      </c>
      <c r="AG55" s="12">
        <f>'[1]List by sample_pos'!$AG2437</f>
        <v>6.4921724032802391E-3</v>
      </c>
      <c r="AH55" s="10">
        <f>'[1]List by sample_pos'!$AG2519</f>
        <v>1.0929803650621612E-2</v>
      </c>
      <c r="AI55" s="10">
        <f>'[1]List by sample_pos'!$AG2601</f>
        <v>9.9071897837359757E-3</v>
      </c>
      <c r="AJ55" s="10">
        <f>'[1]List by sample_pos'!$AG2683</f>
        <v>1.2768366527732927E-2</v>
      </c>
      <c r="AK55" s="10">
        <f>'[1]List by sample_pos'!$AG2765</f>
        <v>1.209743861061301E-2</v>
      </c>
      <c r="AL55" s="10">
        <f>'[1]List by sample_pos'!$AG2847</f>
        <v>1.1778003010914303E-2</v>
      </c>
      <c r="AM55">
        <f>'[1]List by sample_pos'!$AG2929</f>
        <v>1.0618280178834096E-2</v>
      </c>
    </row>
    <row r="56" spans="1:39" x14ac:dyDescent="0.25">
      <c r="A56" t="str">
        <f>'[1]List by sample_pos'!A60</f>
        <v>PUFA PC</v>
      </c>
      <c r="B56" s="8">
        <f>'[1]List by sample_pos'!D60</f>
        <v>53</v>
      </c>
      <c r="C56" s="8" t="str">
        <f>'[1]List by sample_pos'!E60</f>
        <v>PC 40:5</v>
      </c>
      <c r="D56" s="9">
        <f>'[1]List by sample_pos'!$AG60</f>
        <v>3.4087172003347209E-3</v>
      </c>
      <c r="E56" s="9">
        <f>'[1]List by sample_pos'!$AG142</f>
        <v>2.9740846534405752E-3</v>
      </c>
      <c r="F56" s="9">
        <f>'[1]List by sample_pos'!$AG224</f>
        <v>3.154641838615772E-3</v>
      </c>
      <c r="G56" s="9">
        <f>'[1]List by sample_pos'!$AG306</f>
        <v>3.2172548061904075E-3</v>
      </c>
      <c r="H56" s="9">
        <f>'[1]List by sample_pos'!$AG388</f>
        <v>3.3040276272420723E-3</v>
      </c>
      <c r="I56" s="9">
        <f>'[1]List by sample_pos'!$AG470</f>
        <v>3.8879547688556019E-3</v>
      </c>
      <c r="J56" s="10">
        <f>'[1]List by sample_pos'!$AG552</f>
        <v>5.6225417979095318E-3</v>
      </c>
      <c r="K56" s="10">
        <f>'[1]List by sample_pos'!$AG634</f>
        <v>4.0342564591097857E-3</v>
      </c>
      <c r="L56" s="10">
        <f>'[1]List by sample_pos'!$AG716</f>
        <v>4.0829883400514107E-3</v>
      </c>
      <c r="M56" s="10">
        <f>'[1]List by sample_pos'!$AG798</f>
        <v>3.1784424276190041E-3</v>
      </c>
      <c r="N56" s="10">
        <f>'[1]List by sample_pos'!$AG880</f>
        <v>3.966814564507478E-3</v>
      </c>
      <c r="O56" s="10">
        <f>'[1]List by sample_pos'!$AG962</f>
        <v>4.2704894993185177E-3</v>
      </c>
      <c r="P56" s="11">
        <f>'[1]List by sample_pos'!$AG1044</f>
        <v>2.282991039612247E-2</v>
      </c>
      <c r="Q56" s="11">
        <f>'[1]List by sample_pos'!$AG1126</f>
        <v>3.1532655533607666E-3</v>
      </c>
      <c r="R56" s="11">
        <f>'[1]List by sample_pos'!$AG1208</f>
        <v>2.9770232652282288E-3</v>
      </c>
      <c r="S56" s="11">
        <f>'[1]List by sample_pos'!$AG1290</f>
        <v>3.1346751108091648E-3</v>
      </c>
      <c r="T56" s="11">
        <f>'[1]List by sample_pos'!$AG1372</f>
        <v>2.6083497468534487E-3</v>
      </c>
      <c r="U56" s="11">
        <f>'[1]List by sample_pos'!$AG1454</f>
        <v>2.7873455517965179E-3</v>
      </c>
      <c r="V56" s="10">
        <f>'[1]List by sample_pos'!$AG1536</f>
        <v>4.4721668583785528E-3</v>
      </c>
      <c r="W56" s="10">
        <f>'[1]List by sample_pos'!$AG1618</f>
        <v>3.541549310149314E-3</v>
      </c>
      <c r="X56" s="10">
        <f>'[1]List by sample_pos'!$AG1700</f>
        <v>3.5256165851190154E-3</v>
      </c>
      <c r="Y56" s="10">
        <f>'[1]List by sample_pos'!$AG1782</f>
        <v>3.8844842180921764E-3</v>
      </c>
      <c r="Z56" s="10">
        <f>'[1]List by sample_pos'!$AG1864</f>
        <v>3.7123773820620853E-3</v>
      </c>
      <c r="AA56" s="10">
        <f>'[1]List by sample_pos'!$AG1946</f>
        <v>4.0856150455509822E-3</v>
      </c>
      <c r="AB56" s="12">
        <f>'[1]List by sample_pos'!$AG2028</f>
        <v>3.4780032883472848E-3</v>
      </c>
      <c r="AC56" s="12">
        <f>'[1]List by sample_pos'!$AG2110</f>
        <v>4.0417322615798629E-3</v>
      </c>
      <c r="AD56" s="12">
        <f>'[1]List by sample_pos'!$AG2192</f>
        <v>3.8754484717703225E-3</v>
      </c>
      <c r="AE56" s="12">
        <f>'[1]List by sample_pos'!$AG2274</f>
        <v>4.1609693145173432E-3</v>
      </c>
      <c r="AF56" s="12">
        <f>'[1]List by sample_pos'!$AG2356</f>
        <v>3.5753543538245584E-3</v>
      </c>
      <c r="AG56" s="12">
        <f>'[1]List by sample_pos'!$AG2438</f>
        <v>3.6915189582553539E-3</v>
      </c>
      <c r="AH56" s="10">
        <f>'[1]List by sample_pos'!$AG2520</f>
        <v>4.9099238451506752E-3</v>
      </c>
      <c r="AI56" s="10">
        <f>'[1]List by sample_pos'!$AG2602</f>
        <v>5.0570982615299551E-3</v>
      </c>
      <c r="AJ56" s="10">
        <f>'[1]List by sample_pos'!$AG2684</f>
        <v>6.3779478499087806E-3</v>
      </c>
      <c r="AK56" s="10">
        <f>'[1]List by sample_pos'!$AG2766</f>
        <v>5.4481797693429774E-3</v>
      </c>
      <c r="AL56" s="10">
        <f>'[1]List by sample_pos'!$AG2848</f>
        <v>5.5902146140732294E-3</v>
      </c>
      <c r="AM56">
        <f>'[1]List by sample_pos'!$AG2930</f>
        <v>4.9653547044001085E-3</v>
      </c>
    </row>
    <row r="57" spans="1:39" x14ac:dyDescent="0.25">
      <c r="A57" t="str">
        <f>'[1]List by sample_pos'!A61</f>
        <v>PUFA PC</v>
      </c>
      <c r="B57" s="8">
        <f>'[1]List by sample_pos'!D61</f>
        <v>54</v>
      </c>
      <c r="C57" s="8" t="str">
        <f>'[1]List by sample_pos'!E61</f>
        <v>PC 40:4</v>
      </c>
      <c r="D57" s="9">
        <f>'[1]List by sample_pos'!$AG61</f>
        <v>1.3846718335891355E-3</v>
      </c>
      <c r="E57" s="9">
        <f>'[1]List by sample_pos'!$AG143</f>
        <v>1.1701768874475503E-3</v>
      </c>
      <c r="F57" s="9">
        <f>'[1]List by sample_pos'!$AG225</f>
        <v>1.423017083566667E-3</v>
      </c>
      <c r="G57" s="9">
        <f>'[1]List by sample_pos'!$AG307</f>
        <v>1.2723016834911116E-3</v>
      </c>
      <c r="H57" s="9">
        <f>'[1]List by sample_pos'!$AG389</f>
        <v>1.2398705263470971E-3</v>
      </c>
      <c r="I57" s="9">
        <f>'[1]List by sample_pos'!$AG471</f>
        <v>1.5149813231542962E-3</v>
      </c>
      <c r="J57" s="10">
        <f>'[1]List by sample_pos'!$AG553</f>
        <v>3.5391854858276058E-3</v>
      </c>
      <c r="K57" s="10">
        <f>'[1]List by sample_pos'!$AG635</f>
        <v>2.1595633749454716E-3</v>
      </c>
      <c r="L57" s="10">
        <f>'[1]List by sample_pos'!$AG717</f>
        <v>2.0307271977187081E-3</v>
      </c>
      <c r="M57" s="10">
        <f>'[1]List by sample_pos'!$AG799</f>
        <v>1.6173474658849E-3</v>
      </c>
      <c r="N57" s="10">
        <f>'[1]List by sample_pos'!$AG881</f>
        <v>2.1397174753283741E-3</v>
      </c>
      <c r="O57" s="10">
        <f>'[1]List by sample_pos'!$AG963</f>
        <v>2.4207253487678261E-3</v>
      </c>
      <c r="P57" s="11">
        <f>'[1]List by sample_pos'!$AG1045</f>
        <v>1.1013742652667888E-2</v>
      </c>
      <c r="Q57" s="11">
        <f>'[1]List by sample_pos'!$AG1127</f>
        <v>1.4419674936173169E-3</v>
      </c>
      <c r="R57" s="11">
        <f>'[1]List by sample_pos'!$AG1209</f>
        <v>1.3960528198029845E-3</v>
      </c>
      <c r="S57" s="11">
        <f>'[1]List by sample_pos'!$AG1291</f>
        <v>1.573335549249984E-3</v>
      </c>
      <c r="T57" s="11">
        <f>'[1]List by sample_pos'!$AG1373</f>
        <v>1.1884705327900519E-3</v>
      </c>
      <c r="U57" s="11">
        <f>'[1]List by sample_pos'!$AG1455</f>
        <v>1.2442167160463327E-3</v>
      </c>
      <c r="V57" s="10">
        <f>'[1]List by sample_pos'!$AG1537</f>
        <v>2.0421381811500639E-3</v>
      </c>
      <c r="W57" s="10">
        <f>'[1]List by sample_pos'!$AG1619</f>
        <v>1.5702623292791231E-3</v>
      </c>
      <c r="X57" s="10">
        <f>'[1]List by sample_pos'!$AG1701</f>
        <v>1.589618686143119E-3</v>
      </c>
      <c r="Y57" s="10">
        <f>'[1]List by sample_pos'!$AG1783</f>
        <v>1.8064056466332013E-3</v>
      </c>
      <c r="Z57" s="10">
        <f>'[1]List by sample_pos'!$AG1865</f>
        <v>1.5236558940927088E-3</v>
      </c>
      <c r="AA57" s="10">
        <f>'[1]List by sample_pos'!$AG1947</f>
        <v>1.593131995864785E-3</v>
      </c>
      <c r="AB57" s="12">
        <f>'[1]List by sample_pos'!$AG2029</f>
        <v>1.4179838038245627E-3</v>
      </c>
      <c r="AC57" s="12">
        <f>'[1]List by sample_pos'!$AG2111</f>
        <v>1.7297946747377182E-3</v>
      </c>
      <c r="AD57" s="12">
        <f>'[1]List by sample_pos'!$AG2193</f>
        <v>1.6288058280319508E-3</v>
      </c>
      <c r="AE57" s="12">
        <f>'[1]List by sample_pos'!$AG2275</f>
        <v>1.8001573892815008E-3</v>
      </c>
      <c r="AF57" s="12">
        <f>'[1]List by sample_pos'!$AG2357</f>
        <v>1.5461859360989827E-3</v>
      </c>
      <c r="AG57" s="12">
        <f>'[1]List by sample_pos'!$AG2439</f>
        <v>1.6499850097757018E-3</v>
      </c>
      <c r="AH57" s="10">
        <f>'[1]List by sample_pos'!$AG2521</f>
        <v>3.1793107775696405E-3</v>
      </c>
      <c r="AI57" s="10">
        <f>'[1]List by sample_pos'!$AG2603</f>
        <v>3.1020705319257718E-3</v>
      </c>
      <c r="AJ57" s="10">
        <f>'[1]List by sample_pos'!$AG2685</f>
        <v>3.858544662580593E-3</v>
      </c>
      <c r="AK57" s="10">
        <f>'[1]List by sample_pos'!$AG2767</f>
        <v>3.6800382819553376E-3</v>
      </c>
      <c r="AL57" s="10">
        <f>'[1]List by sample_pos'!$AG2849</f>
        <v>3.4553717340645093E-3</v>
      </c>
      <c r="AM57">
        <f>'[1]List by sample_pos'!$AG2931</f>
        <v>3.0197960077862291E-3</v>
      </c>
    </row>
    <row r="58" spans="1:39" x14ac:dyDescent="0.25">
      <c r="A58" t="str">
        <f>'[1]List by sample_pos'!A62</f>
        <v>saturated SM</v>
      </c>
      <c r="B58" s="8">
        <f>'[1]List by sample_pos'!D62</f>
        <v>55</v>
      </c>
      <c r="C58" s="8" t="str">
        <f>'[1]List by sample_pos'!E62</f>
        <v>SM 14:0</v>
      </c>
      <c r="D58" s="9">
        <f>'[1]List by sample_pos'!$AG62</f>
        <v>3.6010359618674577E-4</v>
      </c>
      <c r="E58" s="9">
        <f>'[1]List by sample_pos'!$AG144</f>
        <v>2.5979807635078973E-4</v>
      </c>
      <c r="F58" s="9">
        <f>'[1]List by sample_pos'!$AG226</f>
        <v>3.2346732669738694E-4</v>
      </c>
      <c r="G58" s="9">
        <f>'[1]List by sample_pos'!$AG308</f>
        <v>2.9644104860494325E-4</v>
      </c>
      <c r="H58" s="9">
        <f>'[1]List by sample_pos'!$AG390</f>
        <v>2.8511773448076092E-4</v>
      </c>
      <c r="I58" s="9">
        <f>'[1]List by sample_pos'!$AG472</f>
        <v>3.5352659678011903E-4</v>
      </c>
      <c r="J58" s="10">
        <f>'[1]List by sample_pos'!$AG554</f>
        <v>5.491101996020905E-4</v>
      </c>
      <c r="K58" s="10">
        <f>'[1]List by sample_pos'!$AG636</f>
        <v>3.1531418644997885E-4</v>
      </c>
      <c r="L58" s="10">
        <f>'[1]List by sample_pos'!$AG718</f>
        <v>3.367404741427378E-4</v>
      </c>
      <c r="M58" s="10">
        <f>'[1]List by sample_pos'!$AG800</f>
        <v>2.9713902651939462E-4</v>
      </c>
      <c r="N58" s="10">
        <f>'[1]List by sample_pos'!$AG882</f>
        <v>3.9249419318828054E-4</v>
      </c>
      <c r="O58" s="10">
        <f>'[1]List by sample_pos'!$AG964</f>
        <v>3.9377050547769187E-4</v>
      </c>
      <c r="P58" s="11">
        <f>'[1]List by sample_pos'!$AG1046</f>
        <v>2.8588240175693507E-3</v>
      </c>
      <c r="Q58" s="11">
        <f>'[1]List by sample_pos'!$AG1128</f>
        <v>3.6625393022636298E-4</v>
      </c>
      <c r="R58" s="11">
        <f>'[1]List by sample_pos'!$AG1210</f>
        <v>3.5742309320043413E-4</v>
      </c>
      <c r="S58" s="11">
        <f>'[1]List by sample_pos'!$AG1292</f>
        <v>3.8662552195799427E-4</v>
      </c>
      <c r="T58" s="11">
        <f>'[1]List by sample_pos'!$AG1374</f>
        <v>3.1590289638258877E-4</v>
      </c>
      <c r="U58" s="11">
        <f>'[1]List by sample_pos'!$AG1456</f>
        <v>3.5495391975010613E-4</v>
      </c>
      <c r="V58" s="10">
        <f>'[1]List by sample_pos'!$AG1538</f>
        <v>4.4102952471435319E-4</v>
      </c>
      <c r="W58" s="10">
        <f>'[1]List by sample_pos'!$AG1620</f>
        <v>3.2663338970465483E-4</v>
      </c>
      <c r="X58" s="10">
        <f>'[1]List by sample_pos'!$AG1702</f>
        <v>3.2420579371146173E-4</v>
      </c>
      <c r="Y58" s="10">
        <f>'[1]List by sample_pos'!$AG1784</f>
        <v>3.9654146268081411E-4</v>
      </c>
      <c r="Z58" s="10">
        <f>'[1]List by sample_pos'!$AG1866</f>
        <v>3.2716642257179141E-4</v>
      </c>
      <c r="AA58" s="10">
        <f>'[1]List by sample_pos'!$AG1948</f>
        <v>3.58806557833886E-4</v>
      </c>
      <c r="AB58" s="12">
        <f>'[1]List by sample_pos'!$AG2030</f>
        <v>4.1648375863145664E-4</v>
      </c>
      <c r="AC58" s="12">
        <f>'[1]List by sample_pos'!$AG2112</f>
        <v>4.1936550835402694E-4</v>
      </c>
      <c r="AD58" s="12">
        <f>'[1]List by sample_pos'!$AG2194</f>
        <v>4.1103355815575685E-4</v>
      </c>
      <c r="AE58" s="12">
        <f>'[1]List by sample_pos'!$AG2276</f>
        <v>4.2942570987731577E-4</v>
      </c>
      <c r="AF58" s="12">
        <f>'[1]List by sample_pos'!$AG2358</f>
        <v>3.7415501168924071E-4</v>
      </c>
      <c r="AG58" s="12">
        <f>'[1]List by sample_pos'!$AG2440</f>
        <v>3.8421127134521986E-4</v>
      </c>
      <c r="AH58" s="10">
        <f>'[1]List by sample_pos'!$AG2522</f>
        <v>6.072010235451434E-4</v>
      </c>
      <c r="AI58" s="10">
        <f>'[1]List by sample_pos'!$AG2604</f>
        <v>5.3588987240077348E-4</v>
      </c>
      <c r="AJ58" s="10">
        <f>'[1]List by sample_pos'!$AG2686</f>
        <v>7.6706145214242255E-4</v>
      </c>
      <c r="AK58" s="10">
        <f>'[1]List by sample_pos'!$AG2768</f>
        <v>6.4756330555523788E-4</v>
      </c>
      <c r="AL58" s="10">
        <f>'[1]List by sample_pos'!$AG2850</f>
        <v>2.7415207819008798E-4</v>
      </c>
      <c r="AM58">
        <f>'[1]List by sample_pos'!$AG2932</f>
        <v>5.0157739325992323E-4</v>
      </c>
    </row>
    <row r="59" spans="1:39" x14ac:dyDescent="0.25">
      <c r="A59" t="str">
        <f>'[1]List by sample_pos'!A63</f>
        <v>saturated SM</v>
      </c>
      <c r="B59" s="8">
        <f>'[1]List by sample_pos'!D63</f>
        <v>56</v>
      </c>
      <c r="C59" s="8" t="str">
        <f>'[1]List by sample_pos'!E63</f>
        <v>SM 15:0</v>
      </c>
      <c r="D59" s="9">
        <f>'[1]List by sample_pos'!$AG63</f>
        <v>2.8422775113709125E-3</v>
      </c>
      <c r="E59" s="9">
        <f>'[1]List by sample_pos'!$AG145</f>
        <v>2.8927805392402993E-3</v>
      </c>
      <c r="F59" s="9">
        <f>'[1]List by sample_pos'!$AG227</f>
        <v>3.0668321121934327E-3</v>
      </c>
      <c r="G59" s="9">
        <f>'[1]List by sample_pos'!$AG309</f>
        <v>2.9758124488213538E-3</v>
      </c>
      <c r="H59" s="9">
        <f>'[1]List by sample_pos'!$AG391</f>
        <v>2.7098402896665484E-3</v>
      </c>
      <c r="I59" s="9">
        <f>'[1]List by sample_pos'!$AG473</f>
        <v>3.048342051093853E-3</v>
      </c>
      <c r="J59" s="10">
        <f>'[1]List by sample_pos'!$AG555</f>
        <v>3.6565661080045389E-3</v>
      </c>
      <c r="K59" s="10">
        <f>'[1]List by sample_pos'!$AG637</f>
        <v>2.6958306921440692E-3</v>
      </c>
      <c r="L59" s="10">
        <f>'[1]List by sample_pos'!$AG719</f>
        <v>2.6440992875799004E-3</v>
      </c>
      <c r="M59" s="10">
        <f>'[1]List by sample_pos'!$AG801</f>
        <v>2.0743452434414554E-3</v>
      </c>
      <c r="N59" s="10">
        <f>'[1]List by sample_pos'!$AG883</f>
        <v>2.8092023022306487E-3</v>
      </c>
      <c r="O59" s="10">
        <f>'[1]List by sample_pos'!$AG965</f>
        <v>2.8802942272858735E-3</v>
      </c>
      <c r="P59" s="11">
        <f>'[1]List by sample_pos'!$AG1047</f>
        <v>2.5058873101389802E-2</v>
      </c>
      <c r="Q59" s="11">
        <f>'[1]List by sample_pos'!$AG1129</f>
        <v>3.3323902168356941E-3</v>
      </c>
      <c r="R59" s="11">
        <f>'[1]List by sample_pos'!$AG1211</f>
        <v>3.2778285190121197E-3</v>
      </c>
      <c r="S59" s="11">
        <f>'[1]List by sample_pos'!$AG1293</f>
        <v>3.4225350771765503E-3</v>
      </c>
      <c r="T59" s="11">
        <f>'[1]List by sample_pos'!$AG1375</f>
        <v>2.8052438466620129E-3</v>
      </c>
      <c r="U59" s="11">
        <f>'[1]List by sample_pos'!$AG1457</f>
        <v>3.0810480109421338E-3</v>
      </c>
      <c r="V59" s="10">
        <f>'[1]List by sample_pos'!$AG1539</f>
        <v>3.1389238014203264E-3</v>
      </c>
      <c r="W59" s="10">
        <f>'[1]List by sample_pos'!$AG1621</f>
        <v>2.4032997502415705E-3</v>
      </c>
      <c r="X59" s="10">
        <f>'[1]List by sample_pos'!$AG1703</f>
        <v>2.1903849689733162E-3</v>
      </c>
      <c r="Y59" s="10">
        <f>'[1]List by sample_pos'!$AG1785</f>
        <v>2.7334212429037229E-3</v>
      </c>
      <c r="Z59" s="10">
        <f>'[1]List by sample_pos'!$AG1867</f>
        <v>2.3595407185458741E-3</v>
      </c>
      <c r="AA59" s="10">
        <f>'[1]List by sample_pos'!$AG1949</f>
        <v>2.626155233697313E-3</v>
      </c>
      <c r="AB59" s="12">
        <f>'[1]List by sample_pos'!$AG2031</f>
        <v>3.652793362211945E-3</v>
      </c>
      <c r="AC59" s="12">
        <f>'[1]List by sample_pos'!$AG2113</f>
        <v>3.745441858102239E-3</v>
      </c>
      <c r="AD59" s="12">
        <f>'[1]List by sample_pos'!$AG2195</f>
        <v>3.6223461848906621E-3</v>
      </c>
      <c r="AE59" s="12">
        <f>'[1]List by sample_pos'!$AG2277</f>
        <v>3.8819297454397265E-3</v>
      </c>
      <c r="AF59" s="12">
        <f>'[1]List by sample_pos'!$AG2359</f>
        <v>3.4314152311042045E-3</v>
      </c>
      <c r="AG59" s="12">
        <f>'[1]List by sample_pos'!$AG2441</f>
        <v>3.503714855675025E-3</v>
      </c>
      <c r="AH59" s="10">
        <f>'[1]List by sample_pos'!$AG2523</f>
        <v>4.1637878888208055E-3</v>
      </c>
      <c r="AI59" s="10">
        <f>'[1]List by sample_pos'!$AG2605</f>
        <v>3.9912386119679219E-3</v>
      </c>
      <c r="AJ59" s="10">
        <f>'[1]List by sample_pos'!$AG2687</f>
        <v>4.7345808136983279E-3</v>
      </c>
      <c r="AK59" s="10">
        <f>'[1]List by sample_pos'!$AG2769</f>
        <v>4.3011466798148221E-3</v>
      </c>
      <c r="AL59" s="10">
        <f>'[1]List by sample_pos'!$AG2851</f>
        <v>4.0947845559981787E-3</v>
      </c>
      <c r="AM59">
        <f>'[1]List by sample_pos'!$AG2933</f>
        <v>3.8204078023436217E-3</v>
      </c>
    </row>
    <row r="60" spans="1:39" x14ac:dyDescent="0.25">
      <c r="A60" t="str">
        <f>'[1]List by sample_pos'!A64</f>
        <v>MUFA SM</v>
      </c>
      <c r="B60" s="8">
        <f>'[1]List by sample_pos'!D64</f>
        <v>57</v>
      </c>
      <c r="C60" s="8" t="str">
        <f>'[1]List by sample_pos'!E64</f>
        <v>SM 16:1</v>
      </c>
      <c r="D60" s="9">
        <f>'[1]List by sample_pos'!$AG64</f>
        <v>8.4733503877880683E-4</v>
      </c>
      <c r="E60" s="9">
        <f>'[1]List by sample_pos'!$AG146</f>
        <v>8.4465869402532557E-4</v>
      </c>
      <c r="F60" s="9">
        <f>'[1]List by sample_pos'!$AG228</f>
        <v>9.4690455347813522E-4</v>
      </c>
      <c r="G60" s="9">
        <f>'[1]List by sample_pos'!$AG310</f>
        <v>9.1847694332597624E-4</v>
      </c>
      <c r="H60" s="9">
        <f>'[1]List by sample_pos'!$AG392</f>
        <v>8.3816258502737045E-4</v>
      </c>
      <c r="I60" s="9">
        <f>'[1]List by sample_pos'!$AG474</f>
        <v>8.243776073553952E-4</v>
      </c>
      <c r="J60" s="10">
        <f>'[1]List by sample_pos'!$AG556</f>
        <v>1.3619457991603781E-3</v>
      </c>
      <c r="K60" s="10">
        <f>'[1]List by sample_pos'!$AG638</f>
        <v>9.8933161521164181E-4</v>
      </c>
      <c r="L60" s="10">
        <f>'[1]List by sample_pos'!$AG720</f>
        <v>9.105906246012754E-4</v>
      </c>
      <c r="M60" s="10">
        <f>'[1]List by sample_pos'!$AG802</f>
        <v>8.3955568723440835E-4</v>
      </c>
      <c r="N60" s="10">
        <f>'[1]List by sample_pos'!$AG884</f>
        <v>1.0098739537374821E-3</v>
      </c>
      <c r="O60" s="10">
        <f>'[1]List by sample_pos'!$AG966</f>
        <v>1.0716039533022895E-3</v>
      </c>
      <c r="P60" s="11">
        <f>'[1]List by sample_pos'!$AG1048</f>
        <v>8.4098225168009778E-3</v>
      </c>
      <c r="Q60" s="11">
        <f>'[1]List by sample_pos'!$AG1130</f>
        <v>1.2313322495337239E-3</v>
      </c>
      <c r="R60" s="11">
        <f>'[1]List by sample_pos'!$AG1212</f>
        <v>1.0092518267514334E-3</v>
      </c>
      <c r="S60" s="11">
        <f>'[1]List by sample_pos'!$AG1294</f>
        <v>1.166259808909647E-3</v>
      </c>
      <c r="T60" s="11">
        <f>'[1]List by sample_pos'!$AG1376</f>
        <v>8.992299170798889E-4</v>
      </c>
      <c r="U60" s="11">
        <f>'[1]List by sample_pos'!$AG1458</f>
        <v>9.4205903888366861E-4</v>
      </c>
      <c r="V60" s="10">
        <f>'[1]List by sample_pos'!$AG1540</f>
        <v>1.0045700170955739E-3</v>
      </c>
      <c r="W60" s="10">
        <f>'[1]List by sample_pos'!$AG1622</f>
        <v>9.6059075899206287E-4</v>
      </c>
      <c r="X60" s="10">
        <f>'[1]List by sample_pos'!$AG1704</f>
        <v>8.970029846863787E-4</v>
      </c>
      <c r="Y60" s="10">
        <f>'[1]List by sample_pos'!$AG1786</f>
        <v>1.0527091713265374E-3</v>
      </c>
      <c r="Z60" s="10">
        <f>'[1]List by sample_pos'!$AG1868</f>
        <v>8.8524724855552797E-4</v>
      </c>
      <c r="AA60" s="10">
        <f>'[1]List by sample_pos'!$AG1950</f>
        <v>1.0196950667803E-3</v>
      </c>
      <c r="AB60" s="12">
        <f>'[1]List by sample_pos'!$AG2032</f>
        <v>1.1799201073047997E-3</v>
      </c>
      <c r="AC60" s="12">
        <f>'[1]List by sample_pos'!$AG2114</f>
        <v>1.3381780082674501E-3</v>
      </c>
      <c r="AD60" s="12">
        <f>'[1]List by sample_pos'!$AG2196</f>
        <v>1.2540471517797833E-3</v>
      </c>
      <c r="AE60" s="12">
        <f>'[1]List by sample_pos'!$AG2278</f>
        <v>1.3597622747631574E-3</v>
      </c>
      <c r="AF60" s="12">
        <f>'[1]List by sample_pos'!$AG2360</f>
        <v>1.1291771597316067E-3</v>
      </c>
      <c r="AG60" s="12">
        <f>'[1]List by sample_pos'!$AG2442</f>
        <v>1.1543363621540166E-3</v>
      </c>
      <c r="AH60" s="10">
        <f>'[1]List by sample_pos'!$AG2524</f>
        <v>1.6691590617429674E-3</v>
      </c>
      <c r="AI60" s="10">
        <f>'[1]List by sample_pos'!$AG2606</f>
        <v>1.4632345737632727E-3</v>
      </c>
      <c r="AJ60" s="10">
        <f>'[1]List by sample_pos'!$AG2688</f>
        <v>1.8183768248748559E-3</v>
      </c>
      <c r="AK60" s="10">
        <f>'[1]List by sample_pos'!$AG2770</f>
        <v>1.8070879670915693E-3</v>
      </c>
      <c r="AL60" s="10">
        <f>'[1]List by sample_pos'!$AG2852</f>
        <v>1.6028109299251313E-3</v>
      </c>
      <c r="AM60">
        <f>'[1]List by sample_pos'!$AG2934</f>
        <v>1.4950107420316878E-3</v>
      </c>
    </row>
    <row r="61" spans="1:39" x14ac:dyDescent="0.25">
      <c r="A61" t="str">
        <f>'[1]List by sample_pos'!A65</f>
        <v>saturated SM</v>
      </c>
      <c r="B61" s="8">
        <f>'[1]List by sample_pos'!D65</f>
        <v>58</v>
      </c>
      <c r="C61" s="8" t="str">
        <f>'[1]List by sample_pos'!E65</f>
        <v>SM 16:0</v>
      </c>
      <c r="D61" s="9">
        <f>'[1]List by sample_pos'!$AG65</f>
        <v>1.4320434746767908E-2</v>
      </c>
      <c r="E61" s="9">
        <f>'[1]List by sample_pos'!$AG147</f>
        <v>1.0537413701345283E-2</v>
      </c>
      <c r="F61" s="9">
        <f>'[1]List by sample_pos'!$AG229</f>
        <v>1.4799402821829299E-2</v>
      </c>
      <c r="G61" s="9">
        <f>'[1]List by sample_pos'!$AG311</f>
        <v>1.1502753396500094E-2</v>
      </c>
      <c r="H61" s="9">
        <f>'[1]List by sample_pos'!$AG393</f>
        <v>1.1530813258002801E-2</v>
      </c>
      <c r="I61" s="9">
        <f>'[1]List by sample_pos'!$AG475</f>
        <v>1.3025197387298591E-2</v>
      </c>
      <c r="J61" s="10">
        <f>'[1]List by sample_pos'!$AG557</f>
        <v>3.1287710231717183E-2</v>
      </c>
      <c r="K61" s="10">
        <f>'[1]List by sample_pos'!$AG639</f>
        <v>1.8152944656645652E-2</v>
      </c>
      <c r="L61" s="10">
        <f>'[1]List by sample_pos'!$AG721</f>
        <v>1.5394242591817056E-2</v>
      </c>
      <c r="M61" s="10">
        <f>'[1]List by sample_pos'!$AG803</f>
        <v>1.5305495232156756E-2</v>
      </c>
      <c r="N61" s="10">
        <f>'[1]List by sample_pos'!$AG885</f>
        <v>1.9393846945129019E-2</v>
      </c>
      <c r="O61" s="10">
        <f>'[1]List by sample_pos'!$AG967</f>
        <v>2.1676378338960849E-2</v>
      </c>
      <c r="P61" s="11">
        <f>'[1]List by sample_pos'!$AG1049</f>
        <v>0.11646726488849218</v>
      </c>
      <c r="Q61" s="11">
        <f>'[1]List by sample_pos'!$AG1131</f>
        <v>1.7500679793872893E-2</v>
      </c>
      <c r="R61" s="11">
        <f>'[1]List by sample_pos'!$AG1213</f>
        <v>1.6084209389892763E-2</v>
      </c>
      <c r="S61" s="11">
        <f>'[1]List by sample_pos'!$AG1295</f>
        <v>1.7734285825690622E-2</v>
      </c>
      <c r="T61" s="11">
        <f>'[1]List by sample_pos'!$AG1377</f>
        <v>1.378872969224168E-2</v>
      </c>
      <c r="U61" s="11">
        <f>'[1]List by sample_pos'!$AG1459</f>
        <v>1.412700387021372E-2</v>
      </c>
      <c r="V61" s="10">
        <f>'[1]List by sample_pos'!$AG1541</f>
        <v>1.5436392989581809E-2</v>
      </c>
      <c r="W61" s="10">
        <f>'[1]List by sample_pos'!$AG1623</f>
        <v>1.6223170066102081E-2</v>
      </c>
      <c r="X61" s="10">
        <f>'[1]List by sample_pos'!$AG1705</f>
        <v>1.3953521160849136E-2</v>
      </c>
      <c r="Y61" s="10">
        <f>'[1]List by sample_pos'!$AG1787</f>
        <v>1.6433787348292029E-2</v>
      </c>
      <c r="Z61" s="10">
        <f>'[1]List by sample_pos'!$AG1869</f>
        <v>1.3967497004255588E-2</v>
      </c>
      <c r="AA61" s="10">
        <f>'[1]List by sample_pos'!$AG1951</f>
        <v>1.4465754081822151E-2</v>
      </c>
      <c r="AB61" s="12">
        <f>'[1]List by sample_pos'!$AG2033</f>
        <v>1.6894316785452106E-2</v>
      </c>
      <c r="AC61" s="12">
        <f>'[1]List by sample_pos'!$AG2115</f>
        <v>1.8380732378679203E-2</v>
      </c>
      <c r="AD61" s="12">
        <f>'[1]List by sample_pos'!$AG2197</f>
        <v>1.6265233011156007E-2</v>
      </c>
      <c r="AE61" s="12">
        <f>'[1]List by sample_pos'!$AG2279</f>
        <v>1.6973337675790331E-2</v>
      </c>
      <c r="AF61" s="12">
        <f>'[1]List by sample_pos'!$AG2361</f>
        <v>8.3362355628980832E-3</v>
      </c>
      <c r="AG61" s="12">
        <f>'[1]List by sample_pos'!$AG2443</f>
        <v>1.6046039824901236E-2</v>
      </c>
      <c r="AH61" s="10">
        <f>'[1]List by sample_pos'!$AG2525</f>
        <v>3.1181314074248345E-2</v>
      </c>
      <c r="AI61" s="10">
        <f>'[1]List by sample_pos'!$AG2607</f>
        <v>2.6233245832000922E-2</v>
      </c>
      <c r="AJ61" s="10">
        <f>'[1]List by sample_pos'!$AG2689</f>
        <v>3.6959766091693755E-2</v>
      </c>
      <c r="AK61" s="10">
        <f>'[1]List by sample_pos'!$AG2771</f>
        <v>3.2051583317530746E-2</v>
      </c>
      <c r="AL61" s="10">
        <f>'[1]List by sample_pos'!$AG2853</f>
        <v>3.0100456524761295E-2</v>
      </c>
      <c r="AM61">
        <f>'[1]List by sample_pos'!$AG2935</f>
        <v>2.5968759836206008E-2</v>
      </c>
    </row>
    <row r="62" spans="1:39" x14ac:dyDescent="0.25">
      <c r="A62" t="str">
        <f>'[1]List by sample_pos'!A66</f>
        <v>saturated Dih SM</v>
      </c>
      <c r="B62" s="8">
        <f>'[1]List by sample_pos'!D66</f>
        <v>59</v>
      </c>
      <c r="C62" s="8" t="str">
        <f>'[1]List by sample_pos'!E66</f>
        <v>SM Dih 16:0</v>
      </c>
      <c r="D62" s="9">
        <f>'[1]List by sample_pos'!$AG66</f>
        <v>2.4228724559497074E-2</v>
      </c>
      <c r="E62" s="9">
        <f>'[1]List by sample_pos'!$AG148</f>
        <v>1.6855480603345789E-2</v>
      </c>
      <c r="F62" s="9">
        <f>'[1]List by sample_pos'!$AG230</f>
        <v>2.6287357067453505E-2</v>
      </c>
      <c r="G62" s="9">
        <f>'[1]List by sample_pos'!$AG312</f>
        <v>2.0072002673200733E-2</v>
      </c>
      <c r="H62" s="9">
        <f>'[1]List by sample_pos'!$AG394</f>
        <v>1.930715607279496E-2</v>
      </c>
      <c r="I62" s="9">
        <f>'[1]List by sample_pos'!$AG476</f>
        <v>1.9982960221577476E-2</v>
      </c>
      <c r="J62" s="10">
        <f>'[1]List by sample_pos'!$AG558</f>
        <v>4.4002393016695646E-2</v>
      </c>
      <c r="K62" s="10">
        <f>'[1]List by sample_pos'!$AG640</f>
        <v>2.6207523592387164E-2</v>
      </c>
      <c r="L62" s="10">
        <f>'[1]List by sample_pos'!$AG722</f>
        <v>2.2711198508955834E-2</v>
      </c>
      <c r="M62" s="10">
        <f>'[1]List by sample_pos'!$AG804</f>
        <v>2.0583090556517122E-2</v>
      </c>
      <c r="N62" s="10">
        <f>'[1]List by sample_pos'!$AG886</f>
        <v>2.702395518756745E-2</v>
      </c>
      <c r="O62" s="10">
        <f>'[1]List by sample_pos'!$AG968</f>
        <v>2.895671448957364E-2</v>
      </c>
      <c r="P62" s="11">
        <f>'[1]List by sample_pos'!$AG1050</f>
        <v>0.20639757454625471</v>
      </c>
      <c r="Q62" s="11">
        <f>'[1]List by sample_pos'!$AG1132</f>
        <v>3.1674443058014708E-2</v>
      </c>
      <c r="R62" s="11">
        <f>'[1]List by sample_pos'!$AG1214</f>
        <v>2.7813622180205395E-2</v>
      </c>
      <c r="S62" s="11">
        <f>'[1]List by sample_pos'!$AG1296</f>
        <v>2.9079465336741345E-2</v>
      </c>
      <c r="T62" s="11">
        <f>'[1]List by sample_pos'!$AG1378</f>
        <v>2.5435519862949577E-2</v>
      </c>
      <c r="U62" s="11">
        <f>'[1]List by sample_pos'!$AG1460</f>
        <v>2.5516642644383372E-2</v>
      </c>
      <c r="V62" s="10">
        <f>'[1]List by sample_pos'!$AG1542</f>
        <v>1.9161550676065869E-2</v>
      </c>
      <c r="W62" s="10">
        <f>'[1]List by sample_pos'!$AG1624</f>
        <v>2.178741664337526E-2</v>
      </c>
      <c r="X62" s="10">
        <f>'[1]List by sample_pos'!$AG1706</f>
        <v>1.8305244737019569E-2</v>
      </c>
      <c r="Y62" s="10">
        <f>'[1]List by sample_pos'!$AG1788</f>
        <v>2.2519593604212431E-2</v>
      </c>
      <c r="Z62" s="10">
        <f>'[1]List by sample_pos'!$AG1870</f>
        <v>1.8294552437801974E-2</v>
      </c>
      <c r="AA62" s="10">
        <f>'[1]List by sample_pos'!$AG1952</f>
        <v>1.9834878655412891E-2</v>
      </c>
      <c r="AB62" s="12">
        <f>'[1]List by sample_pos'!$AG2034</f>
        <v>2.8780845457896536E-2</v>
      </c>
      <c r="AC62" s="12">
        <f>'[1]List by sample_pos'!$AG2116</f>
        <v>3.2487605256428645E-2</v>
      </c>
      <c r="AD62" s="12">
        <f>'[1]List by sample_pos'!$AG2198</f>
        <v>2.8712233904357246E-2</v>
      </c>
      <c r="AE62" s="12">
        <f>'[1]List by sample_pos'!$AG2280</f>
        <v>2.8679980453328455E-2</v>
      </c>
      <c r="AF62" s="12">
        <f>'[1]List by sample_pos'!$AG2362</f>
        <v>2.6645349700286727E-2</v>
      </c>
      <c r="AG62" s="12">
        <f>'[1]List by sample_pos'!$AG2444</f>
        <v>2.7815882677278567E-2</v>
      </c>
      <c r="AH62" s="10">
        <f>'[1]List by sample_pos'!$AG2526</f>
        <v>4.9468798475965109E-2</v>
      </c>
      <c r="AI62" s="10">
        <f>'[1]List by sample_pos'!$AG2608</f>
        <v>4.2020139364544892E-2</v>
      </c>
      <c r="AJ62" s="10">
        <f>'[1]List by sample_pos'!$AG2690</f>
        <v>5.3474114239978172E-2</v>
      </c>
      <c r="AK62" s="10">
        <f>'[1]List by sample_pos'!$AG2772</f>
        <v>4.8663138477329712E-2</v>
      </c>
      <c r="AL62" s="10">
        <f>'[1]List by sample_pos'!$AG2854</f>
        <v>4.5999539438927928E-2</v>
      </c>
      <c r="AM62">
        <f>'[1]List by sample_pos'!$AG2936</f>
        <v>3.8963019453091635E-2</v>
      </c>
    </row>
    <row r="63" spans="1:39" x14ac:dyDescent="0.25">
      <c r="A63" t="str">
        <f>'[1]List by sample_pos'!A67</f>
        <v>MUFA OH SM</v>
      </c>
      <c r="B63" s="8">
        <f>'[1]List by sample_pos'!D67</f>
        <v>60</v>
      </c>
      <c r="C63" s="8" t="str">
        <f>'[1]List by sample_pos'!E67</f>
        <v>SM OH 16:1</v>
      </c>
      <c r="D63" s="9">
        <f>'[1]List by sample_pos'!$AG67</f>
        <v>1.8146174846036325E-2</v>
      </c>
      <c r="E63" s="9">
        <f>'[1]List by sample_pos'!$AG149</f>
        <v>1.573462905887444E-2</v>
      </c>
      <c r="F63" s="9">
        <f>'[1]List by sample_pos'!$AG231</f>
        <v>1.9596691178418096E-2</v>
      </c>
      <c r="G63" s="9">
        <f>'[1]List by sample_pos'!$AG313</f>
        <v>1.6919054251287924E-2</v>
      </c>
      <c r="H63" s="9">
        <f>'[1]List by sample_pos'!$AG395</f>
        <v>1.7942524044250278E-2</v>
      </c>
      <c r="I63" s="9">
        <f>'[1]List by sample_pos'!$AG477</f>
        <v>2.0954150645365769E-2</v>
      </c>
      <c r="J63" s="10">
        <f>'[1]List by sample_pos'!$AG559</f>
        <v>4.7567818592242753E-2</v>
      </c>
      <c r="K63" s="10">
        <f>'[1]List by sample_pos'!$AG641</f>
        <v>2.6363498926959036E-2</v>
      </c>
      <c r="L63" s="10">
        <f>'[1]List by sample_pos'!$AG723</f>
        <v>2.4948367972061694E-2</v>
      </c>
      <c r="M63" s="10">
        <f>'[1]List by sample_pos'!$AG805</f>
        <v>2.0695276255769439E-2</v>
      </c>
      <c r="N63" s="10">
        <f>'[1]List by sample_pos'!$AG887</f>
        <v>2.6863874559345517E-2</v>
      </c>
      <c r="O63" s="10">
        <f>'[1]List by sample_pos'!$AG969</f>
        <v>3.0737862345273859E-2</v>
      </c>
      <c r="P63" s="11">
        <f>'[1]List by sample_pos'!$AG1051</f>
        <v>0.16598748503542127</v>
      </c>
      <c r="Q63" s="11">
        <f>'[1]List by sample_pos'!$AG1133</f>
        <v>2.2239706075374208E-2</v>
      </c>
      <c r="R63" s="11">
        <f>'[1]List by sample_pos'!$AG1215</f>
        <v>2.0553362527678878E-2</v>
      </c>
      <c r="S63" s="11">
        <f>'[1]List by sample_pos'!$AG1297</f>
        <v>2.284670226908259E-2</v>
      </c>
      <c r="T63" s="11">
        <f>'[1]List by sample_pos'!$AG1379</f>
        <v>1.8796576089692998E-2</v>
      </c>
      <c r="U63" s="11">
        <f>'[1]List by sample_pos'!$AG1461</f>
        <v>1.855322440849981E-2</v>
      </c>
      <c r="V63" s="10">
        <f>'[1]List by sample_pos'!$AG1543</f>
        <v>3.3217022788190428E-2</v>
      </c>
      <c r="W63" s="10">
        <f>'[1]List by sample_pos'!$AG1625</f>
        <v>2.4138521740239949E-2</v>
      </c>
      <c r="X63" s="10">
        <f>'[1]List by sample_pos'!$AG1707</f>
        <v>2.2479185577060669E-2</v>
      </c>
      <c r="Y63" s="10">
        <f>'[1]List by sample_pos'!$AG1789</f>
        <v>2.6520673019960528E-2</v>
      </c>
      <c r="Z63" s="10">
        <f>'[1]List by sample_pos'!$AG1871</f>
        <v>2.2025689631822058E-2</v>
      </c>
      <c r="AA63" s="10">
        <f>'[1]List by sample_pos'!$AG1953</f>
        <v>2.4472535505660361E-2</v>
      </c>
      <c r="AB63" s="12">
        <f>'[1]List by sample_pos'!$AG2035</f>
        <v>2.0321427218718578E-2</v>
      </c>
      <c r="AC63" s="12">
        <f>'[1]List by sample_pos'!$AG2117</f>
        <v>2.4074486844936807E-2</v>
      </c>
      <c r="AD63" s="12">
        <f>'[1]List by sample_pos'!$AG2199</f>
        <v>2.1784028168661269E-2</v>
      </c>
      <c r="AE63" s="12">
        <f>'[1]List by sample_pos'!$AG2281</f>
        <v>2.3486502489622745E-2</v>
      </c>
      <c r="AF63" s="12">
        <f>'[1]List by sample_pos'!$AG2363</f>
        <v>2.1327214586529152E-2</v>
      </c>
      <c r="AG63" s="12">
        <f>'[1]List by sample_pos'!$AG2445</f>
        <v>2.1593463169613188E-2</v>
      </c>
      <c r="AH63" s="10">
        <f>'[1]List by sample_pos'!$AG2527</f>
        <v>4.1829033504737795E-2</v>
      </c>
      <c r="AI63" s="10">
        <f>'[1]List by sample_pos'!$AG2609</f>
        <v>3.8405794881710462E-2</v>
      </c>
      <c r="AJ63" s="10">
        <f>'[1]List by sample_pos'!$AG2691</f>
        <v>5.5388500873062962E-2</v>
      </c>
      <c r="AK63" s="10">
        <f>'[1]List by sample_pos'!$AG2773</f>
        <v>4.5254918479186848E-2</v>
      </c>
      <c r="AL63" s="10">
        <f>'[1]List by sample_pos'!$AG2855</f>
        <v>4.3057722114344006E-2</v>
      </c>
      <c r="AM63">
        <f>'[1]List by sample_pos'!$AG2937</f>
        <v>3.6495671586704283E-2</v>
      </c>
    </row>
    <row r="64" spans="1:39" x14ac:dyDescent="0.25">
      <c r="A64" t="str">
        <f>'[1]List by sample_pos'!A68</f>
        <v>saturated OH SM</v>
      </c>
      <c r="B64" s="8">
        <f>'[1]List by sample_pos'!D68</f>
        <v>61</v>
      </c>
      <c r="C64" s="8" t="str">
        <f>'[1]List by sample_pos'!E68</f>
        <v>SM OH 16:0</v>
      </c>
      <c r="D64" s="9">
        <f>'[1]List by sample_pos'!$AG68</f>
        <v>1.4656113887224244E-3</v>
      </c>
      <c r="E64" s="9">
        <f>'[1]List by sample_pos'!$AG150</f>
        <v>1.3350722641348991E-3</v>
      </c>
      <c r="F64" s="9">
        <f>'[1]List by sample_pos'!$AG232</f>
        <v>1.6816623831862137E-3</v>
      </c>
      <c r="G64" s="9">
        <f>'[1]List by sample_pos'!$AG314</f>
        <v>1.515696966245639E-3</v>
      </c>
      <c r="H64" s="9">
        <f>'[1]List by sample_pos'!$AG396</f>
        <v>1.5788356254479883E-3</v>
      </c>
      <c r="I64" s="9">
        <f>'[1]List by sample_pos'!$AG478</f>
        <v>1.9433061350412227E-3</v>
      </c>
      <c r="J64" s="10">
        <f>'[1]List by sample_pos'!$AG560</f>
        <v>4.7654072535276322E-3</v>
      </c>
      <c r="K64" s="10">
        <f>'[1]List by sample_pos'!$AG642</f>
        <v>2.519922867206086E-3</v>
      </c>
      <c r="L64" s="10">
        <f>'[1]List by sample_pos'!$AG724</f>
        <v>2.3285136885002741E-3</v>
      </c>
      <c r="M64" s="10">
        <f>'[1]List by sample_pos'!$AG806</f>
        <v>2.0333536348398529E-3</v>
      </c>
      <c r="N64" s="10">
        <f>'[1]List by sample_pos'!$AG888</f>
        <v>2.6033673289246623E-3</v>
      </c>
      <c r="O64" s="10">
        <f>'[1]List by sample_pos'!$AG970</f>
        <v>3.1231683517105261E-3</v>
      </c>
      <c r="P64" s="11">
        <f>'[1]List by sample_pos'!$AG1052</f>
        <v>1.4651648654514501E-2</v>
      </c>
      <c r="Q64" s="11">
        <f>'[1]List by sample_pos'!$AG1134</f>
        <v>2.134768166059699E-3</v>
      </c>
      <c r="R64" s="11">
        <f>'[1]List by sample_pos'!$AG1216</f>
        <v>1.8694939214815858E-3</v>
      </c>
      <c r="S64" s="11">
        <f>'[1]List by sample_pos'!$AG1298</f>
        <v>2.0778995324809233E-3</v>
      </c>
      <c r="T64" s="11">
        <f>'[1]List by sample_pos'!$AG1380</f>
        <v>1.6263332431534928E-3</v>
      </c>
      <c r="U64" s="11">
        <f>'[1]List by sample_pos'!$AG1462</f>
        <v>1.6740106452610118E-3</v>
      </c>
      <c r="V64" s="10">
        <f>'[1]List by sample_pos'!$AG1544</f>
        <v>3.2801723654942061E-3</v>
      </c>
      <c r="W64" s="10">
        <f>'[1]List by sample_pos'!$AG1626</f>
        <v>2.302534476505135E-3</v>
      </c>
      <c r="X64" s="10">
        <f>'[1]List by sample_pos'!$AG1708</f>
        <v>2.1564222797596519E-3</v>
      </c>
      <c r="Y64" s="10">
        <f>'[1]List by sample_pos'!$AG1790</f>
        <v>2.6192139304190634E-3</v>
      </c>
      <c r="Z64" s="10">
        <f>'[1]List by sample_pos'!$AG1872</f>
        <v>2.0556619910928322E-3</v>
      </c>
      <c r="AA64" s="10">
        <f>'[1]List by sample_pos'!$AG1954</f>
        <v>2.3470120804310064E-3</v>
      </c>
      <c r="AB64" s="12">
        <f>'[1]List by sample_pos'!$AG2036</f>
        <v>1.6820562215039865E-3</v>
      </c>
      <c r="AC64" s="12">
        <f>'[1]List by sample_pos'!$AG2118</f>
        <v>2.1981790812183113E-3</v>
      </c>
      <c r="AD64" s="12">
        <f>'[1]List by sample_pos'!$AG2200</f>
        <v>1.9740357811916399E-3</v>
      </c>
      <c r="AE64" s="12">
        <f>'[1]List by sample_pos'!$AG2282</f>
        <v>2.076602407241611E-3</v>
      </c>
      <c r="AF64" s="12">
        <f>'[1]List by sample_pos'!$AG2364</f>
        <v>1.9277550755880655E-3</v>
      </c>
      <c r="AG64" s="12">
        <f>'[1]List by sample_pos'!$AG2446</f>
        <v>1.9776804549450824E-3</v>
      </c>
      <c r="AH64" s="10">
        <f>'[1]List by sample_pos'!$AG2528</f>
        <v>4.1292539764443571E-3</v>
      </c>
      <c r="AI64" s="10">
        <f>'[1]List by sample_pos'!$AG2610</f>
        <v>3.8344167645565459E-3</v>
      </c>
      <c r="AJ64" s="10">
        <f>'[1]List by sample_pos'!$AG2692</f>
        <v>5.6760302188290594E-3</v>
      </c>
      <c r="AK64" s="10">
        <f>'[1]List by sample_pos'!$AG2774</f>
        <v>4.6319198337993802E-3</v>
      </c>
      <c r="AL64" s="10">
        <f>'[1]List by sample_pos'!$AG2856</f>
        <v>4.5346551012291894E-3</v>
      </c>
      <c r="AM64">
        <f>'[1]List by sample_pos'!$AG2938</f>
        <v>3.699997209326452E-3</v>
      </c>
    </row>
    <row r="65" spans="1:39" x14ac:dyDescent="0.25">
      <c r="A65" t="str">
        <f>'[1]List by sample_pos'!A69</f>
        <v>MUFA SM</v>
      </c>
      <c r="B65" s="8">
        <f>'[1]List by sample_pos'!D69</f>
        <v>62</v>
      </c>
      <c r="C65" s="8" t="str">
        <f>'[1]List by sample_pos'!E69</f>
        <v>SM 18:1</v>
      </c>
      <c r="D65" s="9">
        <f>'[1]List by sample_pos'!$AG69</f>
        <v>7.5153644939600014E-3</v>
      </c>
      <c r="E65" s="9">
        <f>'[1]List by sample_pos'!$AG151</f>
        <v>6.7050341359120059E-3</v>
      </c>
      <c r="F65" s="9">
        <f>'[1]List by sample_pos'!$AG233</f>
        <v>8.5129094632404208E-3</v>
      </c>
      <c r="G65" s="9">
        <f>'[1]List by sample_pos'!$AG315</f>
        <v>6.9951641176883121E-3</v>
      </c>
      <c r="H65" s="9">
        <f>'[1]List by sample_pos'!$AG397</f>
        <v>7.9428672575580193E-3</v>
      </c>
      <c r="I65" s="9">
        <f>'[1]List by sample_pos'!$AG479</f>
        <v>8.8627955206914376E-3</v>
      </c>
      <c r="J65" s="10">
        <f>'[1]List by sample_pos'!$AG561</f>
        <v>1.9501735933892855E-2</v>
      </c>
      <c r="K65" s="10">
        <f>'[1]List by sample_pos'!$AG643</f>
        <v>1.2543153089225191E-2</v>
      </c>
      <c r="L65" s="10">
        <f>'[1]List by sample_pos'!$AG725</f>
        <v>1.1543277213457716E-2</v>
      </c>
      <c r="M65" s="10">
        <f>'[1]List by sample_pos'!$AG807</f>
        <v>9.9053278169095142E-3</v>
      </c>
      <c r="N65" s="10">
        <f>'[1]List by sample_pos'!$AG889</f>
        <v>1.3287183143977772E-2</v>
      </c>
      <c r="O65" s="10">
        <f>'[1]List by sample_pos'!$AG971</f>
        <v>1.4268307216828206E-2</v>
      </c>
      <c r="P65" s="11">
        <f>'[1]List by sample_pos'!$AG1053</f>
        <v>6.3880409603798705E-2</v>
      </c>
      <c r="Q65" s="11">
        <f>'[1]List by sample_pos'!$AG1135</f>
        <v>9.2051062777595179E-3</v>
      </c>
      <c r="R65" s="11">
        <f>'[1]List by sample_pos'!$AG1217</f>
        <v>8.887848347662073E-3</v>
      </c>
      <c r="S65" s="11">
        <f>'[1]List by sample_pos'!$AG1299</f>
        <v>8.9192946460240237E-3</v>
      </c>
      <c r="T65" s="11">
        <f>'[1]List by sample_pos'!$AG1381</f>
        <v>7.9397028481790408E-3</v>
      </c>
      <c r="U65" s="11">
        <f>'[1]List by sample_pos'!$AG1463</f>
        <v>8.0334967635049201E-3</v>
      </c>
      <c r="V65" s="10">
        <f>'[1]List by sample_pos'!$AG1545</f>
        <v>9.6312777023179232E-3</v>
      </c>
      <c r="W65" s="10">
        <f>'[1]List by sample_pos'!$AG1627</f>
        <v>8.2431177675847296E-3</v>
      </c>
      <c r="X65" s="10">
        <f>'[1]List by sample_pos'!$AG1709</f>
        <v>7.2979849838447066E-3</v>
      </c>
      <c r="Y65" s="10">
        <f>'[1]List by sample_pos'!$AG1791</f>
        <v>9.1419983558707896E-3</v>
      </c>
      <c r="Z65" s="10">
        <f>'[1]List by sample_pos'!$AG1873</f>
        <v>7.694742191287917E-3</v>
      </c>
      <c r="AA65" s="10">
        <f>'[1]List by sample_pos'!$AG1955</f>
        <v>8.7648234858412853E-3</v>
      </c>
      <c r="AB65" s="12">
        <f>'[1]List by sample_pos'!$AG2037</f>
        <v>1.0445891189131713E-2</v>
      </c>
      <c r="AC65" s="12">
        <f>'[1]List by sample_pos'!$AG2119</f>
        <v>1.0652240755370732E-2</v>
      </c>
      <c r="AD65" s="12">
        <f>'[1]List by sample_pos'!$AG2201</f>
        <v>9.667937061371687E-3</v>
      </c>
      <c r="AE65" s="12">
        <f>'[1]List by sample_pos'!$AG2283</f>
        <v>9.604717802790777E-3</v>
      </c>
      <c r="AF65" s="12">
        <f>'[1]List by sample_pos'!$AG2365</f>
        <v>9.5695506452615764E-3</v>
      </c>
      <c r="AG65" s="12">
        <f>'[1]List by sample_pos'!$AG2447</f>
        <v>9.0312709790320612E-3</v>
      </c>
      <c r="AH65" s="10">
        <f>'[1]List by sample_pos'!$AG2529</f>
        <v>2.3204271507628528E-2</v>
      </c>
      <c r="AI65" s="10">
        <f>'[1]List by sample_pos'!$AG2611</f>
        <v>2.1450016266512745E-2</v>
      </c>
      <c r="AJ65" s="10">
        <f>'[1]List by sample_pos'!$AG2693</f>
        <v>2.6693168386354743E-2</v>
      </c>
      <c r="AK65" s="10">
        <f>'[1]List by sample_pos'!$AG2775</f>
        <v>2.3471661802851207E-2</v>
      </c>
      <c r="AL65" s="10">
        <f>'[1]List by sample_pos'!$AG2857</f>
        <v>2.1561556446015526E-2</v>
      </c>
      <c r="AM65">
        <f>'[1]List by sample_pos'!$AG2939</f>
        <v>1.9860749586496786E-2</v>
      </c>
    </row>
    <row r="66" spans="1:39" x14ac:dyDescent="0.25">
      <c r="A66" t="str">
        <f>'[1]List by sample_pos'!A70</f>
        <v>saturated SM</v>
      </c>
      <c r="B66" s="8">
        <f>'[1]List by sample_pos'!D70</f>
        <v>63</v>
      </c>
      <c r="C66" s="8" t="str">
        <f>'[1]List by sample_pos'!E70</f>
        <v>SM 18:0</v>
      </c>
      <c r="D66" s="9">
        <f>'[1]List by sample_pos'!$AG70</f>
        <v>7.8104675321446076E-2</v>
      </c>
      <c r="E66" s="9">
        <f>'[1]List by sample_pos'!$AG152</f>
        <v>7.4292771023631715E-2</v>
      </c>
      <c r="F66" s="9">
        <f>'[1]List by sample_pos'!$AG234</f>
        <v>8.1448000666758252E-2</v>
      </c>
      <c r="G66" s="9">
        <f>'[1]List by sample_pos'!$AG316</f>
        <v>7.4537849422868091E-2</v>
      </c>
      <c r="H66" s="9">
        <f>'[1]List by sample_pos'!$AG398</f>
        <v>7.8668243000303908E-2</v>
      </c>
      <c r="I66" s="9">
        <f>'[1]List by sample_pos'!$AG480</f>
        <v>8.3124619065056637E-2</v>
      </c>
      <c r="J66" s="10">
        <f>'[1]List by sample_pos'!$AG562</f>
        <v>0.17136316818520059</v>
      </c>
      <c r="K66" s="10">
        <f>'[1]List by sample_pos'!$AG644</f>
        <v>0.11810428477549564</v>
      </c>
      <c r="L66" s="10">
        <f>'[1]List by sample_pos'!$AG726</f>
        <v>4.9426838180205795E-2</v>
      </c>
      <c r="M66" s="10">
        <f>'[1]List by sample_pos'!$AG808</f>
        <v>9.2954612560128894E-2</v>
      </c>
      <c r="N66" s="10">
        <f>'[1]List by sample_pos'!$AG890</f>
        <v>0.12197712326572088</v>
      </c>
      <c r="O66" s="10">
        <f>'[1]List by sample_pos'!$AG972</f>
        <v>0.12894615834993761</v>
      </c>
      <c r="P66" s="11">
        <f>'[1]List by sample_pos'!$AG1054</f>
        <v>0.68735617126819637</v>
      </c>
      <c r="Q66" s="11">
        <f>'[1]List by sample_pos'!$AG1136</f>
        <v>9.3278023694756268E-2</v>
      </c>
      <c r="R66" s="11">
        <f>'[1]List by sample_pos'!$AG1218</f>
        <v>9.3546146720997592E-2</v>
      </c>
      <c r="S66" s="11">
        <f>'[1]List by sample_pos'!$AG1300</f>
        <v>9.2516424346142961E-2</v>
      </c>
      <c r="T66" s="11">
        <f>'[1]List by sample_pos'!$AG1382</f>
        <v>8.2790625497881146E-2</v>
      </c>
      <c r="U66" s="11">
        <f>'[1]List by sample_pos'!$AG1464</f>
        <v>8.7135526591273049E-2</v>
      </c>
      <c r="V66" s="10">
        <f>'[1]List by sample_pos'!$AG1546</f>
        <v>0.11425374306250377</v>
      </c>
      <c r="W66" s="10">
        <f>'[1]List by sample_pos'!$AG1628</f>
        <v>8.9518837118736316E-2</v>
      </c>
      <c r="X66" s="10">
        <f>'[1]List by sample_pos'!$AG1710</f>
        <v>8.2041369613109635E-2</v>
      </c>
      <c r="Y66" s="10">
        <f>'[1]List by sample_pos'!$AG1792</f>
        <v>0.10144707829068778</v>
      </c>
      <c r="Z66" s="10">
        <f>'[1]List by sample_pos'!$AG1874</f>
        <v>8.5768113391717693E-2</v>
      </c>
      <c r="AA66" s="10">
        <f>'[1]List by sample_pos'!$AG1956</f>
        <v>9.8936234688319219E-2</v>
      </c>
      <c r="AB66" s="12">
        <f>'[1]List by sample_pos'!$AG2038</f>
        <v>9.1084001680917376E-2</v>
      </c>
      <c r="AC66" s="12">
        <f>'[1]List by sample_pos'!$AG2120</f>
        <v>0.10072667498618609</v>
      </c>
      <c r="AD66" s="12">
        <f>'[1]List by sample_pos'!$AG2202</f>
        <v>9.5643477923535003E-2</v>
      </c>
      <c r="AE66" s="12">
        <f>'[1]List by sample_pos'!$AG2284</f>
        <v>0.10079575419960193</v>
      </c>
      <c r="AF66" s="12">
        <f>'[1]List by sample_pos'!$AG2366</f>
        <v>9.3255560240265434E-2</v>
      </c>
      <c r="AG66" s="12">
        <f>'[1]List by sample_pos'!$AG2448</f>
        <v>9.3900103766631771E-2</v>
      </c>
      <c r="AH66" s="10">
        <f>'[1]List by sample_pos'!$AG2530</f>
        <v>0.18193090461589603</v>
      </c>
      <c r="AI66" s="10">
        <f>'[1]List by sample_pos'!$AG2612</f>
        <v>0.16821674276435622</v>
      </c>
      <c r="AJ66" s="10">
        <f>'[1]List by sample_pos'!$AG2694</f>
        <v>0.19755301875986764</v>
      </c>
      <c r="AK66" s="10">
        <f>'[1]List by sample_pos'!$AG2776</f>
        <v>0.1882697592803883</v>
      </c>
      <c r="AL66" s="10">
        <f>'[1]List by sample_pos'!$AG2858</f>
        <v>0.1785904109107711</v>
      </c>
      <c r="AM66">
        <f>'[1]List by sample_pos'!$AG2940</f>
        <v>0.16716769014876875</v>
      </c>
    </row>
    <row r="67" spans="1:39" x14ac:dyDescent="0.25">
      <c r="A67" t="str">
        <f>'[1]List by sample_pos'!A71</f>
        <v>saturated Dih SM</v>
      </c>
      <c r="B67" s="8">
        <f>'[1]List by sample_pos'!D71</f>
        <v>64</v>
      </c>
      <c r="C67" s="8" t="str">
        <f>'[1]List by sample_pos'!E71</f>
        <v>SM Dih 18:0</v>
      </c>
      <c r="D67" s="9">
        <f>'[1]List by sample_pos'!$AG71</f>
        <v>4.5738869883873171E-2</v>
      </c>
      <c r="E67" s="9">
        <f>'[1]List by sample_pos'!$AG153</f>
        <v>4.2244118599260347E-2</v>
      </c>
      <c r="F67" s="9">
        <f>'[1]List by sample_pos'!$AG235</f>
        <v>4.2032937252873499E-2</v>
      </c>
      <c r="G67" s="9">
        <f>'[1]List by sample_pos'!$AG317</f>
        <v>4.338893225718142E-2</v>
      </c>
      <c r="H67" s="9">
        <f>'[1]List by sample_pos'!$AG399</f>
        <v>4.4721887570248885E-2</v>
      </c>
      <c r="I67" s="9">
        <f>'[1]List by sample_pos'!$AG481</f>
        <v>5.0085335647707743E-2</v>
      </c>
      <c r="J67" s="10">
        <f>'[1]List by sample_pos'!$AG563</f>
        <v>7.673669907892075E-2</v>
      </c>
      <c r="K67" s="10">
        <f>'[1]List by sample_pos'!$AG645</f>
        <v>6.3352589591677819E-2</v>
      </c>
      <c r="L67" s="10">
        <f>'[1]List by sample_pos'!$AG727</f>
        <v>7.0844141396648894E-2</v>
      </c>
      <c r="M67" s="10">
        <f>'[1]List by sample_pos'!$AG809</f>
        <v>4.6051095631959207E-2</v>
      </c>
      <c r="N67" s="10">
        <f>'[1]List by sample_pos'!$AG891</f>
        <v>6.4918475370115303E-2</v>
      </c>
      <c r="O67" s="10">
        <f>'[1]List by sample_pos'!$AG973</f>
        <v>6.2908885386842361E-2</v>
      </c>
      <c r="P67" s="11">
        <f>'[1]List by sample_pos'!$AG1055</f>
        <v>0.35335338051277532</v>
      </c>
      <c r="Q67" s="11">
        <f>'[1]List by sample_pos'!$AG1137</f>
        <v>4.4796831050004711E-2</v>
      </c>
      <c r="R67" s="11">
        <f>'[1]List by sample_pos'!$AG1219</f>
        <v>4.6887501547785607E-2</v>
      </c>
      <c r="S67" s="11">
        <f>'[1]List by sample_pos'!$AG1301</f>
        <v>4.6766293522452554E-2</v>
      </c>
      <c r="T67" s="11">
        <f>'[1]List by sample_pos'!$AG1383</f>
        <v>4.2780405138256254E-2</v>
      </c>
      <c r="U67" s="11">
        <f>'[1]List by sample_pos'!$AG1465</f>
        <v>4.3885140106613055E-2</v>
      </c>
      <c r="V67" s="10">
        <f>'[1]List by sample_pos'!$AG1547</f>
        <v>6.514288042894982E-2</v>
      </c>
      <c r="W67" s="10">
        <f>'[1]List by sample_pos'!$AG1629</f>
        <v>5.0695531827812515E-2</v>
      </c>
      <c r="X67" s="10">
        <f>'[1]List by sample_pos'!$AG1711</f>
        <v>4.9962065497197672E-2</v>
      </c>
      <c r="Y67" s="10">
        <f>'[1]List by sample_pos'!$AG1793</f>
        <v>6.0834314679183342E-2</v>
      </c>
      <c r="Z67" s="10">
        <f>'[1]List by sample_pos'!$AG1875</f>
        <v>5.6410585365070695E-2</v>
      </c>
      <c r="AA67" s="10">
        <f>'[1]List by sample_pos'!$AG1957</f>
        <v>6.4377019471049887E-2</v>
      </c>
      <c r="AB67" s="12">
        <f>'[1]List by sample_pos'!$AG2039</f>
        <v>4.7519273350961774E-2</v>
      </c>
      <c r="AC67" s="12">
        <f>'[1]List by sample_pos'!$AG2121</f>
        <v>4.8932778496863338E-2</v>
      </c>
      <c r="AD67" s="12">
        <f>'[1]List by sample_pos'!$AG2203</f>
        <v>4.8880606803114388E-2</v>
      </c>
      <c r="AE67" s="12">
        <f>'[1]List by sample_pos'!$AG2285</f>
        <v>4.996819606243267E-2</v>
      </c>
      <c r="AF67" s="12">
        <f>'[1]List by sample_pos'!$AG2367</f>
        <v>4.456637475256571E-2</v>
      </c>
      <c r="AG67" s="12">
        <f>'[1]List by sample_pos'!$AG2449</f>
        <v>4.6457187220503141E-2</v>
      </c>
      <c r="AH67" s="10">
        <f>'[1]List by sample_pos'!$AG2531</f>
        <v>8.337851374224689E-2</v>
      </c>
      <c r="AI67" s="10">
        <f>'[1]List by sample_pos'!$AG2613</f>
        <v>9.8786188291131477E-2</v>
      </c>
      <c r="AJ67" s="10">
        <f>'[1]List by sample_pos'!$AG2695</f>
        <v>9.1559461534666375E-2</v>
      </c>
      <c r="AK67" s="10">
        <f>'[1]List by sample_pos'!$AG2777</f>
        <v>9.1210348197516777E-2</v>
      </c>
      <c r="AL67" s="10">
        <f>'[1]List by sample_pos'!$AG2859</f>
        <v>9.618452221749442E-2</v>
      </c>
      <c r="AM67">
        <f>'[1]List by sample_pos'!$AG2941</f>
        <v>8.5333924633599262E-2</v>
      </c>
    </row>
    <row r="68" spans="1:39" x14ac:dyDescent="0.25">
      <c r="A68" t="str">
        <f>'[1]List by sample_pos'!A72</f>
        <v>MUFA SM</v>
      </c>
      <c r="B68" s="8">
        <f>'[1]List by sample_pos'!D72</f>
        <v>65</v>
      </c>
      <c r="C68" s="8" t="str">
        <f>'[1]List by sample_pos'!E72</f>
        <v>SM 20:1</v>
      </c>
      <c r="D68" s="9">
        <f>'[1]List by sample_pos'!$AG72</f>
        <v>3.7887465100811604E-2</v>
      </c>
      <c r="E68" s="9">
        <f>'[1]List by sample_pos'!$AG154</f>
        <v>3.4095551037873137E-2</v>
      </c>
      <c r="F68" s="9">
        <f>'[1]List by sample_pos'!$AG236</f>
        <v>3.7624935249560468E-2</v>
      </c>
      <c r="G68" s="9">
        <f>'[1]List by sample_pos'!$AG318</f>
        <v>3.5248103879875786E-2</v>
      </c>
      <c r="H68" s="9">
        <f>'[1]List by sample_pos'!$AG400</f>
        <v>3.5856178749370013E-2</v>
      </c>
      <c r="I68" s="9">
        <f>'[1]List by sample_pos'!$AG482</f>
        <v>3.7326146748329875E-2</v>
      </c>
      <c r="J68" s="10">
        <f>'[1]List by sample_pos'!$AG564</f>
        <v>9.7261984391650194E-2</v>
      </c>
      <c r="K68" s="10">
        <f>'[1]List by sample_pos'!$AG646</f>
        <v>7.0004682305590774E-2</v>
      </c>
      <c r="L68" s="10">
        <f>'[1]List by sample_pos'!$AG728</f>
        <v>6.598747713371822E-2</v>
      </c>
      <c r="M68" s="10">
        <f>'[1]List by sample_pos'!$AG810</f>
        <v>5.5279702735634359E-2</v>
      </c>
      <c r="N68" s="10">
        <f>'[1]List by sample_pos'!$AG892</f>
        <v>7.2466150088295406E-2</v>
      </c>
      <c r="O68" s="10">
        <f>'[1]List by sample_pos'!$AG974</f>
        <v>7.7007387823380735E-2</v>
      </c>
      <c r="P68" s="11">
        <f>'[1]List by sample_pos'!$AG1056</f>
        <v>0.31062025439830743</v>
      </c>
      <c r="Q68" s="11">
        <f>'[1]List by sample_pos'!$AG1138</f>
        <v>4.2252171988802045E-2</v>
      </c>
      <c r="R68" s="11">
        <f>'[1]List by sample_pos'!$AG1220</f>
        <v>4.2013159019524883E-2</v>
      </c>
      <c r="S68" s="11">
        <f>'[1]List by sample_pos'!$AG1302</f>
        <v>4.1683195881463644E-2</v>
      </c>
      <c r="T68" s="11">
        <f>'[1]List by sample_pos'!$AG1384</f>
        <v>3.703304184454291E-2</v>
      </c>
      <c r="U68" s="11">
        <f>'[1]List by sample_pos'!$AG1466</f>
        <v>3.8495259179225444E-2</v>
      </c>
      <c r="V68" s="10">
        <f>'[1]List by sample_pos'!$AG1548</f>
        <v>5.7304292218060618E-2</v>
      </c>
      <c r="W68" s="10">
        <f>'[1]List by sample_pos'!$AG1630</f>
        <v>4.8126019057233724E-2</v>
      </c>
      <c r="X68" s="10">
        <f>'[1]List by sample_pos'!$AG1712</f>
        <v>4.3612927592276959E-2</v>
      </c>
      <c r="Y68" s="10">
        <f>'[1]List by sample_pos'!$AG1794</f>
        <v>5.3864022727767698E-2</v>
      </c>
      <c r="Z68" s="10">
        <f>'[1]List by sample_pos'!$AG1876</f>
        <v>4.5692053888622172E-2</v>
      </c>
      <c r="AA68" s="10">
        <f>'[1]List by sample_pos'!$AG1958</f>
        <v>5.232317768480392E-2</v>
      </c>
      <c r="AB68" s="12">
        <f>'[1]List by sample_pos'!$AG2040</f>
        <v>4.1798259321940798E-2</v>
      </c>
      <c r="AC68" s="12">
        <f>'[1]List by sample_pos'!$AG2122</f>
        <v>4.6844347046777673E-2</v>
      </c>
      <c r="AD68" s="12">
        <f>'[1]List by sample_pos'!$AG2204</f>
        <v>4.5883227552959122E-2</v>
      </c>
      <c r="AE68" s="12">
        <f>'[1]List by sample_pos'!$AG2286</f>
        <v>4.7011346377789712E-2</v>
      </c>
      <c r="AF68" s="12">
        <f>'[1]List by sample_pos'!$AG2368</f>
        <v>4.284691109930612E-2</v>
      </c>
      <c r="AG68" s="12">
        <f>'[1]List by sample_pos'!$AG2450</f>
        <v>4.2673498051848294E-2</v>
      </c>
      <c r="AH68" s="10">
        <f>'[1]List by sample_pos'!$AG2532</f>
        <v>0.11060161330674782</v>
      </c>
      <c r="AI68" s="10">
        <f>'[1]List by sample_pos'!$AG2614</f>
        <v>0.10736277828215821</v>
      </c>
      <c r="AJ68" s="10">
        <f>'[1]List by sample_pos'!$AG2696</f>
        <v>0.1130325681701239</v>
      </c>
      <c r="AK68" s="10">
        <f>'[1]List by sample_pos'!$AG2778</f>
        <v>0.11431832370926703</v>
      </c>
      <c r="AL68" s="10">
        <f>'[1]List by sample_pos'!$AG2860</f>
        <v>0.1073850342763971</v>
      </c>
      <c r="AM68">
        <f>'[1]List by sample_pos'!$AG2942</f>
        <v>9.7350929446381212E-2</v>
      </c>
    </row>
    <row r="69" spans="1:39" x14ac:dyDescent="0.25">
      <c r="A69" t="str">
        <f>'[1]List by sample_pos'!A73</f>
        <v>saturated Dih SM</v>
      </c>
      <c r="B69" s="8">
        <f>'[1]List by sample_pos'!D73</f>
        <v>66</v>
      </c>
      <c r="C69" s="8" t="str">
        <f>'[1]List by sample_pos'!E73</f>
        <v>SM Dih 20:0</v>
      </c>
      <c r="D69" s="9">
        <f>'[1]List by sample_pos'!$AG73</f>
        <v>0.35811273601264093</v>
      </c>
      <c r="E69" s="9">
        <f>'[1]List by sample_pos'!$AG155</f>
        <v>0.32108955925067095</v>
      </c>
      <c r="F69" s="9">
        <f>'[1]List by sample_pos'!$AG237</f>
        <v>0.3384452066794077</v>
      </c>
      <c r="G69" s="9">
        <f>'[1]List by sample_pos'!$AG319</f>
        <v>0.29080933679623366</v>
      </c>
      <c r="H69" s="9">
        <f>'[1]List by sample_pos'!$AG401</f>
        <v>0.31366247357136046</v>
      </c>
      <c r="I69" s="9">
        <f>'[1]List by sample_pos'!$AG483</f>
        <v>0.32062312489752876</v>
      </c>
      <c r="J69" s="10">
        <f>'[1]List by sample_pos'!$AG565</f>
        <v>0.48166034980270034</v>
      </c>
      <c r="K69" s="10">
        <f>'[1]List by sample_pos'!$AG647</f>
        <v>0.31327344310831562</v>
      </c>
      <c r="L69" s="10">
        <f>'[1]List by sample_pos'!$AG729</f>
        <v>0.2859042889533373</v>
      </c>
      <c r="M69" s="10">
        <f>'[1]List by sample_pos'!$AG811</f>
        <v>0.31317161274432503</v>
      </c>
      <c r="N69" s="10">
        <f>'[1]List by sample_pos'!$AG893</f>
        <v>0.3047874073562179</v>
      </c>
      <c r="O69" s="10">
        <f>'[1]List by sample_pos'!$AG975</f>
        <v>0.35243458752498535</v>
      </c>
      <c r="P69" s="11">
        <f>'[1]List by sample_pos'!$AG1057</f>
        <v>0.40767949237981083</v>
      </c>
      <c r="Q69" s="11">
        <f>'[1]List by sample_pos'!$AG1139</f>
        <v>0.35520891494598567</v>
      </c>
      <c r="R69" s="11">
        <f>'[1]List by sample_pos'!$AG1221</f>
        <v>0.32069390926335928</v>
      </c>
      <c r="S69" s="11">
        <f>'[1]List by sample_pos'!$AG1303</f>
        <v>0.34864790422079017</v>
      </c>
      <c r="T69" s="11">
        <f>'[1]List by sample_pos'!$AG1385</f>
        <v>0.338100311073531</v>
      </c>
      <c r="U69" s="11">
        <f>'[1]List by sample_pos'!$AG1467</f>
        <v>0.30975377138006355</v>
      </c>
      <c r="V69" s="10">
        <f>'[1]List by sample_pos'!$AG1549</f>
        <v>0.41670403420100977</v>
      </c>
      <c r="W69" s="10">
        <f>'[1]List by sample_pos'!$AG1631</f>
        <v>0.34670708931267447</v>
      </c>
      <c r="X69" s="10">
        <f>'[1]List by sample_pos'!$AG1713</f>
        <v>0.31877820123056572</v>
      </c>
      <c r="Y69" s="10">
        <f>'[1]List by sample_pos'!$AG1795</f>
        <v>0.321187311505023</v>
      </c>
      <c r="Z69" s="10">
        <f>'[1]List by sample_pos'!$AG1877</f>
        <v>0.2991000105483867</v>
      </c>
      <c r="AA69" s="10">
        <f>'[1]List by sample_pos'!$AG1959</f>
        <v>0.29741396099269679</v>
      </c>
      <c r="AB69" s="12">
        <f>'[1]List by sample_pos'!$AG2041</f>
        <v>0.29932048655102772</v>
      </c>
      <c r="AC69" s="12">
        <f>'[1]List by sample_pos'!$AG2123</f>
        <v>0.35610161176748123</v>
      </c>
      <c r="AD69" s="12">
        <f>'[1]List by sample_pos'!$AG2205</f>
        <v>0.3159636007796276</v>
      </c>
      <c r="AE69" s="12">
        <f>'[1]List by sample_pos'!$AG2287</f>
        <v>0.30285962821817758</v>
      </c>
      <c r="AF69" s="12">
        <f>'[1]List by sample_pos'!$AG2369</f>
        <v>0.30713656142623186</v>
      </c>
      <c r="AG69" s="12">
        <f>'[1]List by sample_pos'!$AG2451</f>
        <v>0.3120458251321343</v>
      </c>
      <c r="AH69" s="10">
        <f>'[1]List by sample_pos'!$AG2533</f>
        <v>0.33337154654213463</v>
      </c>
      <c r="AI69" s="10">
        <f>'[1]List by sample_pos'!$AG2615</f>
        <v>0.25764706508771601</v>
      </c>
      <c r="AJ69" s="10">
        <f>'[1]List by sample_pos'!$AG2697</f>
        <v>0.39037051556839891</v>
      </c>
      <c r="AK69" s="10">
        <f>'[1]List by sample_pos'!$AG2779</f>
        <v>0.34410166433991751</v>
      </c>
      <c r="AL69" s="10">
        <f>'[1]List by sample_pos'!$AG2861</f>
        <v>0.27992520675980881</v>
      </c>
      <c r="AM69">
        <f>'[1]List by sample_pos'!$AG2943</f>
        <v>0.27141796926539474</v>
      </c>
    </row>
    <row r="70" spans="1:39" x14ac:dyDescent="0.25">
      <c r="A70" t="str">
        <f>'[1]List by sample_pos'!A74</f>
        <v>PUFA SM</v>
      </c>
      <c r="B70" s="8">
        <f>'[1]List by sample_pos'!D74</f>
        <v>67</v>
      </c>
      <c r="C70" s="8" t="str">
        <f>'[1]List by sample_pos'!E74</f>
        <v>SM 22:2</v>
      </c>
      <c r="D70" s="9">
        <f>'[1]List by sample_pos'!$AG74</f>
        <v>1.461354889101474E-2</v>
      </c>
      <c r="E70" s="9">
        <f>'[1]List by sample_pos'!$AG156</f>
        <v>1.0829489087704165E-2</v>
      </c>
      <c r="F70" s="9">
        <f>'[1]List by sample_pos'!$AG238</f>
        <v>1.2249073011069311E-2</v>
      </c>
      <c r="G70" s="9">
        <f>'[1]List by sample_pos'!$AG320</f>
        <v>1.155311952867656E-2</v>
      </c>
      <c r="H70" s="9">
        <f>'[1]List by sample_pos'!$AG402</f>
        <v>1.0919062950199909E-2</v>
      </c>
      <c r="I70" s="9">
        <f>'[1]List by sample_pos'!$AG484</f>
        <v>1.1089089488652787E-2</v>
      </c>
      <c r="J70" s="10">
        <f>'[1]List by sample_pos'!$AG566</f>
        <v>3.5482461613351168E-2</v>
      </c>
      <c r="K70" s="10">
        <f>'[1]List by sample_pos'!$AG648</f>
        <v>2.4144025648388155E-2</v>
      </c>
      <c r="L70" s="10">
        <f>'[1]List by sample_pos'!$AG730</f>
        <v>2.1351999162077487E-2</v>
      </c>
      <c r="M70" s="10">
        <f>'[1]List by sample_pos'!$AG812</f>
        <v>1.9362135549874308E-2</v>
      </c>
      <c r="N70" s="10">
        <f>'[1]List by sample_pos'!$AG894</f>
        <v>2.579697021567233E-2</v>
      </c>
      <c r="O70" s="10">
        <f>'[1]List by sample_pos'!$AG976</f>
        <v>2.6917748592955516E-2</v>
      </c>
      <c r="P70" s="11">
        <f>'[1]List by sample_pos'!$AG1058</f>
        <v>9.9996444099675424E-2</v>
      </c>
      <c r="Q70" s="11">
        <f>'[1]List by sample_pos'!$AG1140</f>
        <v>1.4281610300044868E-2</v>
      </c>
      <c r="R70" s="11">
        <f>'[1]List by sample_pos'!$AG1222</f>
        <v>1.3432798086262776E-2</v>
      </c>
      <c r="S70" s="11">
        <f>'[1]List by sample_pos'!$AG1304</f>
        <v>1.4601114186571437E-2</v>
      </c>
      <c r="T70" s="11">
        <f>'[1]List by sample_pos'!$AG1386</f>
        <v>1.1720359575772384E-2</v>
      </c>
      <c r="U70" s="11">
        <f>'[1]List by sample_pos'!$AG1468</f>
        <v>1.2525525491895388E-2</v>
      </c>
      <c r="V70" s="10">
        <f>'[1]List by sample_pos'!$AG1550</f>
        <v>1.9429415022909922E-2</v>
      </c>
      <c r="W70" s="10">
        <f>'[1]List by sample_pos'!$AG1632</f>
        <v>1.7849492415081339E-2</v>
      </c>
      <c r="X70" s="10">
        <f>'[1]List by sample_pos'!$AG1714</f>
        <v>1.6307792128753093E-2</v>
      </c>
      <c r="Y70" s="10">
        <f>'[1]List by sample_pos'!$AG1796</f>
        <v>1.951619569013615E-2</v>
      </c>
      <c r="Z70" s="10">
        <f>'[1]List by sample_pos'!$AG1878</f>
        <v>1.6958519426376634E-2</v>
      </c>
      <c r="AA70" s="10">
        <f>'[1]List by sample_pos'!$AG1960</f>
        <v>1.8803556913534615E-2</v>
      </c>
      <c r="AB70" s="12">
        <f>'[1]List by sample_pos'!$AG2042</f>
        <v>1.3212017315468311E-2</v>
      </c>
      <c r="AC70" s="12">
        <f>'[1]List by sample_pos'!$AG2124</f>
        <v>1.4568839329172021E-2</v>
      </c>
      <c r="AD70" s="12">
        <f>'[1]List by sample_pos'!$AG2206</f>
        <v>1.4245209056619034E-2</v>
      </c>
      <c r="AE70" s="12">
        <f>'[1]List by sample_pos'!$AG2288</f>
        <v>1.5394989328915989E-2</v>
      </c>
      <c r="AF70" s="12">
        <f>'[1]List by sample_pos'!$AG2370</f>
        <v>1.3088366246505837E-2</v>
      </c>
      <c r="AG70" s="12">
        <f>'[1]List by sample_pos'!$AG2452</f>
        <v>1.3750454475733209E-2</v>
      </c>
      <c r="AH70" s="10">
        <f>'[1]List by sample_pos'!$AG2534</f>
        <v>3.3082647392186318E-2</v>
      </c>
      <c r="AI70" s="10">
        <f>'[1]List by sample_pos'!$AG2616</f>
        <v>3.1245727072160213E-2</v>
      </c>
      <c r="AJ70" s="10">
        <f>'[1]List by sample_pos'!$AG2698</f>
        <v>3.6368703746087208E-2</v>
      </c>
      <c r="AK70" s="10">
        <f>'[1]List by sample_pos'!$AG2780</f>
        <v>3.506504361340318E-2</v>
      </c>
      <c r="AL70" s="10">
        <f>'[1]List by sample_pos'!$AG2862</f>
        <v>3.2324937815045258E-2</v>
      </c>
      <c r="AM70">
        <f>'[1]List by sample_pos'!$AG2944</f>
        <v>2.9222378976215848E-2</v>
      </c>
    </row>
    <row r="71" spans="1:39" x14ac:dyDescent="0.25">
      <c r="A71" t="str">
        <f>'[1]List by sample_pos'!A75</f>
        <v>MUFA SM</v>
      </c>
      <c r="B71" s="8">
        <f>'[1]List by sample_pos'!D75</f>
        <v>68</v>
      </c>
      <c r="C71" s="8" t="str">
        <f>'[1]List by sample_pos'!E75</f>
        <v>SM 22:1</v>
      </c>
      <c r="D71" s="9">
        <f>'[1]List by sample_pos'!$AG75</f>
        <v>4.8034806740460588E-2</v>
      </c>
      <c r="E71" s="9">
        <f>'[1]List by sample_pos'!$AG157</f>
        <v>3.3682566558013285E-2</v>
      </c>
      <c r="F71" s="9">
        <f>'[1]List by sample_pos'!$AG239</f>
        <v>4.5204510642862336E-2</v>
      </c>
      <c r="G71" s="9">
        <f>'[1]List by sample_pos'!$AG321</f>
        <v>3.5995392818277357E-2</v>
      </c>
      <c r="H71" s="9">
        <f>'[1]List by sample_pos'!$AG403</f>
        <v>3.5728532728866676E-2</v>
      </c>
      <c r="I71" s="9">
        <f>'[1]List by sample_pos'!$AG485</f>
        <v>3.800009515301505E-2</v>
      </c>
      <c r="J71" s="10">
        <f>'[1]List by sample_pos'!$AG567</f>
        <v>0.16283478760760908</v>
      </c>
      <c r="K71" s="10">
        <f>'[1]List by sample_pos'!$AG649</f>
        <v>9.1551638040883163E-2</v>
      </c>
      <c r="L71" s="10">
        <f>'[1]List by sample_pos'!$AG731</f>
        <v>7.3474954449428045E-2</v>
      </c>
      <c r="M71" s="10">
        <f>'[1]List by sample_pos'!$AG813</f>
        <v>7.9152719527981558E-2</v>
      </c>
      <c r="N71" s="10">
        <f>'[1]List by sample_pos'!$AG895</f>
        <v>0.10215653189507422</v>
      </c>
      <c r="O71" s="10">
        <f>'[1]List by sample_pos'!$AG977</f>
        <v>0.10926519143033432</v>
      </c>
      <c r="P71" s="11">
        <f>'[1]List by sample_pos'!$AG1059</f>
        <v>0.34845424258554591</v>
      </c>
      <c r="Q71" s="11">
        <f>'[1]List by sample_pos'!$AG1141</f>
        <v>5.3658245298997598E-2</v>
      </c>
      <c r="R71" s="11">
        <f>'[1]List by sample_pos'!$AG1223</f>
        <v>4.723676387847308E-2</v>
      </c>
      <c r="S71" s="11">
        <f>'[1]List by sample_pos'!$AG1305</f>
        <v>4.933595972079665E-2</v>
      </c>
      <c r="T71" s="11">
        <f>'[1]List by sample_pos'!$AG1387</f>
        <v>4.1971066063348134E-2</v>
      </c>
      <c r="U71" s="11">
        <f>'[1]List by sample_pos'!$AG1469</f>
        <v>4.2826816176580733E-2</v>
      </c>
      <c r="V71" s="10">
        <f>'[1]List by sample_pos'!$AG1551</f>
        <v>7.8184239176784104E-2</v>
      </c>
      <c r="W71" s="10">
        <f>'[1]List by sample_pos'!$AG1633</f>
        <v>6.7246831738718066E-2</v>
      </c>
      <c r="X71" s="10">
        <f>'[1]List by sample_pos'!$AG1715</f>
        <v>5.7914641059065707E-2</v>
      </c>
      <c r="Y71" s="10">
        <f>'[1]List by sample_pos'!$AG1797</f>
        <v>6.9352344172502148E-2</v>
      </c>
      <c r="Z71" s="10">
        <f>'[1]List by sample_pos'!$AG1879</f>
        <v>5.7933804260398819E-2</v>
      </c>
      <c r="AA71" s="10">
        <f>'[1]List by sample_pos'!$AG1961</f>
        <v>6.2836059644577183E-2</v>
      </c>
      <c r="AB71" s="12">
        <f>'[1]List by sample_pos'!$AG2043</f>
        <v>4.9966987090836704E-2</v>
      </c>
      <c r="AC71" s="12">
        <f>'[1]List by sample_pos'!$AG2125</f>
        <v>5.6150899645970587E-2</v>
      </c>
      <c r="AD71" s="12">
        <f>'[1]List by sample_pos'!$AG2207</f>
        <v>4.8525351858869262E-2</v>
      </c>
      <c r="AE71" s="12">
        <f>'[1]List by sample_pos'!$AG2289</f>
        <v>5.3587251951438375E-2</v>
      </c>
      <c r="AF71" s="12">
        <f>'[1]List by sample_pos'!$AG2371</f>
        <v>4.8310875718918053E-2</v>
      </c>
      <c r="AG71" s="12">
        <f>'[1]List by sample_pos'!$AG2453</f>
        <v>4.941699830901549E-2</v>
      </c>
      <c r="AH71" s="10">
        <f>'[1]List by sample_pos'!$AG2535</f>
        <v>0.14707320305094124</v>
      </c>
      <c r="AI71" s="10">
        <f>'[1]List by sample_pos'!$AG2617</f>
        <v>0.11400172872493686</v>
      </c>
      <c r="AJ71" s="10">
        <f>'[1]List by sample_pos'!$AG2699</f>
        <v>0.17381395817997114</v>
      </c>
      <c r="AK71" s="10">
        <f>'[1]List by sample_pos'!$AG2781</f>
        <v>0.14898660733559083</v>
      </c>
      <c r="AL71" s="10">
        <f>'[1]List by sample_pos'!$AG2863</f>
        <v>0.13215818327069218</v>
      </c>
      <c r="AM71">
        <f>'[1]List by sample_pos'!$AG2945</f>
        <v>0.11805929989596467</v>
      </c>
    </row>
    <row r="72" spans="1:39" x14ac:dyDescent="0.25">
      <c r="A72" t="str">
        <f>'[1]List by sample_pos'!A76</f>
        <v>saturated SM</v>
      </c>
      <c r="B72" s="8">
        <f>'[1]List by sample_pos'!D76</f>
        <v>69</v>
      </c>
      <c r="C72" s="8" t="str">
        <f>'[1]List by sample_pos'!E76</f>
        <v>SM 22:0</v>
      </c>
      <c r="D72" s="9">
        <f>'[1]List by sample_pos'!$AG76</f>
        <v>2.2575028685627149E-2</v>
      </c>
      <c r="E72" s="9">
        <f>'[1]List by sample_pos'!$AG158</f>
        <v>1.643475068667194E-2</v>
      </c>
      <c r="F72" s="9">
        <f>'[1]List by sample_pos'!$AG240</f>
        <v>1.9838665933140608E-2</v>
      </c>
      <c r="G72" s="9">
        <f>'[1]List by sample_pos'!$AG322</f>
        <v>1.8529868935900643E-2</v>
      </c>
      <c r="H72" s="9">
        <f>'[1]List by sample_pos'!$AG404</f>
        <v>1.7840090831401208E-2</v>
      </c>
      <c r="I72" s="9">
        <f>'[1]List by sample_pos'!$AG486</f>
        <v>1.8399446728860937E-2</v>
      </c>
      <c r="J72" s="10">
        <f>'[1]List by sample_pos'!$AG568</f>
        <v>6.3986797672851384E-2</v>
      </c>
      <c r="K72" s="10">
        <f>'[1]List by sample_pos'!$AG650</f>
        <v>4.0800869046703103E-2</v>
      </c>
      <c r="L72" s="10">
        <f>'[1]List by sample_pos'!$AG732</f>
        <v>3.5294609180799776E-2</v>
      </c>
      <c r="M72" s="10">
        <f>'[1]List by sample_pos'!$AG814</f>
        <v>3.3560419595155093E-2</v>
      </c>
      <c r="N72" s="10">
        <f>'[1]List by sample_pos'!$AG896</f>
        <v>4.339599337658949E-2</v>
      </c>
      <c r="O72" s="10">
        <f>'[1]List by sample_pos'!$AG978</f>
        <v>4.8738912023990687E-2</v>
      </c>
      <c r="P72" s="11">
        <f>'[1]List by sample_pos'!$AG1060</f>
        <v>0.21025074781967557</v>
      </c>
      <c r="Q72" s="11">
        <f>'[1]List by sample_pos'!$AG1142</f>
        <v>2.775157160325948E-2</v>
      </c>
      <c r="R72" s="11">
        <f>'[1]List by sample_pos'!$AG1224</f>
        <v>2.5444919406500451E-2</v>
      </c>
      <c r="S72" s="11">
        <f>'[1]List by sample_pos'!$AG1306</f>
        <v>2.8938921972519752E-2</v>
      </c>
      <c r="T72" s="11">
        <f>'[1]List by sample_pos'!$AG1388</f>
        <v>2.2538690749914152E-2</v>
      </c>
      <c r="U72" s="11">
        <f>'[1]List by sample_pos'!$AG1470</f>
        <v>2.3419213723868716E-2</v>
      </c>
      <c r="V72" s="10">
        <f>'[1]List by sample_pos'!$AG1552</f>
        <v>3.6748132138576452E-2</v>
      </c>
      <c r="W72" s="10">
        <f>'[1]List by sample_pos'!$AG1634</f>
        <v>3.3853805740853782E-2</v>
      </c>
      <c r="X72" s="10">
        <f>'[1]List by sample_pos'!$AG1716</f>
        <v>3.1092077299928481E-2</v>
      </c>
      <c r="Y72" s="10">
        <f>'[1]List by sample_pos'!$AG1798</f>
        <v>3.6735929786640503E-2</v>
      </c>
      <c r="Z72" s="10">
        <f>'[1]List by sample_pos'!$AG1880</f>
        <v>3.0444959367504038E-2</v>
      </c>
      <c r="AA72" s="10">
        <f>'[1]List by sample_pos'!$AG1962</f>
        <v>3.316395660013205E-2</v>
      </c>
      <c r="AB72" s="12">
        <f>'[1]List by sample_pos'!$AG2044</f>
        <v>2.2787720025777863E-2</v>
      </c>
      <c r="AC72" s="12">
        <f>'[1]List by sample_pos'!$AG2126</f>
        <v>2.7081339710680614E-2</v>
      </c>
      <c r="AD72" s="12">
        <f>'[1]List by sample_pos'!$AG2208</f>
        <v>2.4526820304981978E-2</v>
      </c>
      <c r="AE72" s="12">
        <f>'[1]List by sample_pos'!$AG2290</f>
        <v>2.7101946693351399E-2</v>
      </c>
      <c r="AF72" s="12">
        <f>'[1]List by sample_pos'!$AG2372</f>
        <v>2.4616527466363666E-2</v>
      </c>
      <c r="AG72" s="12">
        <f>'[1]List by sample_pos'!$AG2454</f>
        <v>2.5278860344059087E-2</v>
      </c>
      <c r="AH72" s="10">
        <f>'[1]List by sample_pos'!$AG2536</f>
        <v>6.0551803977959034E-2</v>
      </c>
      <c r="AI72" s="10">
        <f>'[1]List by sample_pos'!$AG2618</f>
        <v>4.8111662841108856E-2</v>
      </c>
      <c r="AJ72" s="10">
        <f>'[1]List by sample_pos'!$AG2700</f>
        <v>6.7185469022631214E-2</v>
      </c>
      <c r="AK72" s="10">
        <f>'[1]List by sample_pos'!$AG2782</f>
        <v>6.3940428905657029E-2</v>
      </c>
      <c r="AL72" s="10">
        <f>'[1]List by sample_pos'!$AG2864</f>
        <v>5.8007218003293101E-2</v>
      </c>
      <c r="AM72">
        <f>'[1]List by sample_pos'!$AG2946</f>
        <v>5.1989212551507458E-2</v>
      </c>
    </row>
    <row r="73" spans="1:39" x14ac:dyDescent="0.25">
      <c r="A73" t="str">
        <f>'[1]List by sample_pos'!A77</f>
        <v>PUFA SM</v>
      </c>
      <c r="B73" s="8">
        <f>'[1]List by sample_pos'!D77</f>
        <v>70</v>
      </c>
      <c r="C73" s="8" t="str">
        <f>'[1]List by sample_pos'!E77</f>
        <v>SM 24:3</v>
      </c>
      <c r="D73" s="9">
        <f>'[1]List by sample_pos'!$AG77</f>
        <v>8.4793837647565394E-3</v>
      </c>
      <c r="E73" s="9">
        <f>'[1]List by sample_pos'!$AG159</f>
        <v>6.3827519919900915E-3</v>
      </c>
      <c r="F73" s="9">
        <f>'[1]List by sample_pos'!$AG241</f>
        <v>7.6579972435877183E-3</v>
      </c>
      <c r="G73" s="9">
        <f>'[1]List by sample_pos'!$AG323</f>
        <v>6.8666641773504414E-3</v>
      </c>
      <c r="H73" s="9">
        <f>'[1]List by sample_pos'!$AG405</f>
        <v>6.8922391755748338E-3</v>
      </c>
      <c r="I73" s="9">
        <f>'[1]List by sample_pos'!$AG487</f>
        <v>7.4601388339714239E-3</v>
      </c>
      <c r="J73" s="10">
        <f>'[1]List by sample_pos'!$AG569</f>
        <v>1.5400186074825191E-2</v>
      </c>
      <c r="K73" s="10">
        <f>'[1]List by sample_pos'!$AG651</f>
        <v>9.6225796460484292E-3</v>
      </c>
      <c r="L73" s="10">
        <f>'[1]List by sample_pos'!$AG733</f>
        <v>8.6655517038731773E-3</v>
      </c>
      <c r="M73" s="10">
        <f>'[1]List by sample_pos'!$AG815</f>
        <v>8.1264488460942967E-3</v>
      </c>
      <c r="N73" s="10">
        <f>'[1]List by sample_pos'!$AG897</f>
        <v>1.0092076709528393E-2</v>
      </c>
      <c r="O73" s="10">
        <f>'[1]List by sample_pos'!$AG979</f>
        <v>1.1216635596516145E-2</v>
      </c>
      <c r="P73" s="11">
        <f>'[1]List by sample_pos'!$AG1061</f>
        <v>5.3420964522851201E-2</v>
      </c>
      <c r="Q73" s="11">
        <f>'[1]List by sample_pos'!$AG1143</f>
        <v>7.7513338698562296E-3</v>
      </c>
      <c r="R73" s="11">
        <f>'[1]List by sample_pos'!$AG1225</f>
        <v>6.9150986890299422E-3</v>
      </c>
      <c r="S73" s="11">
        <f>'[1]List by sample_pos'!$AG1307</f>
        <v>7.8198461650355235E-3</v>
      </c>
      <c r="T73" s="11">
        <f>'[1]List by sample_pos'!$AG1389</f>
        <v>6.3597018881102856E-3</v>
      </c>
      <c r="U73" s="11">
        <f>'[1]List by sample_pos'!$AG1471</f>
        <v>6.6357700513975668E-3</v>
      </c>
      <c r="V73" s="10">
        <f>'[1]List by sample_pos'!$AG1553</f>
        <v>1.1233227955006286E-2</v>
      </c>
      <c r="W73" s="10">
        <f>'[1]List by sample_pos'!$AG1635</f>
        <v>8.8849361825016661E-3</v>
      </c>
      <c r="X73" s="10">
        <f>'[1]List by sample_pos'!$AG1717</f>
        <v>9.1163369168585813E-3</v>
      </c>
      <c r="Y73" s="10">
        <f>'[1]List by sample_pos'!$AG1799</f>
        <v>9.8384370048810212E-3</v>
      </c>
      <c r="Z73" s="10">
        <f>'[1]List by sample_pos'!$AG1881</f>
        <v>8.6884333339138E-3</v>
      </c>
      <c r="AA73" s="10">
        <f>'[1]List by sample_pos'!$AG1963</f>
        <v>9.1227093795796365E-3</v>
      </c>
      <c r="AB73" s="12">
        <f>'[1]List by sample_pos'!$AG2045</f>
        <v>7.7783099195618058E-3</v>
      </c>
      <c r="AC73" s="12">
        <f>'[1]List by sample_pos'!$AG2127</f>
        <v>8.8700270999042125E-3</v>
      </c>
      <c r="AD73" s="12">
        <f>'[1]List by sample_pos'!$AG2209</f>
        <v>7.7146458666110165E-3</v>
      </c>
      <c r="AE73" s="12">
        <f>'[1]List by sample_pos'!$AG2291</f>
        <v>8.8469669378538479E-3</v>
      </c>
      <c r="AF73" s="12">
        <f>'[1]List by sample_pos'!$AG2373</f>
        <v>7.7624417458110537E-3</v>
      </c>
      <c r="AG73" s="12">
        <f>'[1]List by sample_pos'!$AG2455</f>
        <v>8.1386657071698711E-3</v>
      </c>
      <c r="AH73" s="10">
        <f>'[1]List by sample_pos'!$AG2537</f>
        <v>1.1839961103790363E-2</v>
      </c>
      <c r="AI73" s="10">
        <f>'[1]List by sample_pos'!$AG2619</f>
        <v>1.0432106555408088E-2</v>
      </c>
      <c r="AJ73" s="10">
        <f>'[1]List by sample_pos'!$AG2701</f>
        <v>1.4444702072212264E-2</v>
      </c>
      <c r="AK73" s="10">
        <f>'[1]List by sample_pos'!$AG2783</f>
        <v>1.3131383842886734E-2</v>
      </c>
      <c r="AL73" s="10">
        <f>'[1]List by sample_pos'!$AG2865</f>
        <v>1.2153478340861421E-2</v>
      </c>
      <c r="AM73">
        <f>'[1]List by sample_pos'!$AG2947</f>
        <v>1.0712668091384377E-2</v>
      </c>
    </row>
    <row r="74" spans="1:39" x14ac:dyDescent="0.25">
      <c r="A74" t="str">
        <f>'[1]List by sample_pos'!A78</f>
        <v>PUFA SM</v>
      </c>
      <c r="B74" s="8">
        <f>'[1]List by sample_pos'!D78</f>
        <v>71</v>
      </c>
      <c r="C74" s="8" t="str">
        <f>'[1]List by sample_pos'!E78</f>
        <v>SM 24:2</v>
      </c>
      <c r="D74" s="9">
        <f>'[1]List by sample_pos'!$AG78</f>
        <v>5.382280941021762E-3</v>
      </c>
      <c r="E74" s="9">
        <f>'[1]List by sample_pos'!$AG160</f>
        <v>4.0251998083340361E-3</v>
      </c>
      <c r="F74" s="9">
        <f>'[1]List by sample_pos'!$AG242</f>
        <v>4.5921996962535001E-3</v>
      </c>
      <c r="G74" s="9">
        <f>'[1]List by sample_pos'!$AG324</f>
        <v>4.3397750159359207E-3</v>
      </c>
      <c r="H74" s="9">
        <f>'[1]List by sample_pos'!$AG406</f>
        <v>4.2236301235797566E-3</v>
      </c>
      <c r="I74" s="9">
        <f>'[1]List by sample_pos'!$AG488</f>
        <v>4.536500849034974E-3</v>
      </c>
      <c r="J74" s="10">
        <f>'[1]List by sample_pos'!$AG570</f>
        <v>1.2469468992745588E-2</v>
      </c>
      <c r="K74" s="10">
        <f>'[1]List by sample_pos'!$AG652</f>
        <v>8.6259273870474482E-3</v>
      </c>
      <c r="L74" s="10">
        <f>'[1]List by sample_pos'!$AG734</f>
        <v>8.1059489258046968E-3</v>
      </c>
      <c r="M74" s="10">
        <f>'[1]List by sample_pos'!$AG816</f>
        <v>3.1041403094250724E-3</v>
      </c>
      <c r="N74" s="10">
        <f>'[1]List by sample_pos'!$AG898</f>
        <v>8.8477080938890312E-3</v>
      </c>
      <c r="O74" s="10">
        <f>'[1]List by sample_pos'!$AG980</f>
        <v>9.3584526512568052E-3</v>
      </c>
      <c r="P74" s="11">
        <f>'[1]List by sample_pos'!$AG1062</f>
        <v>3.7639701710158111E-2</v>
      </c>
      <c r="Q74" s="11">
        <f>'[1]List by sample_pos'!$AG1144</f>
        <v>5.0536053725357202E-3</v>
      </c>
      <c r="R74" s="11">
        <f>'[1]List by sample_pos'!$AG1226</f>
        <v>4.6522386539783762E-3</v>
      </c>
      <c r="S74" s="11">
        <f>'[1]List by sample_pos'!$AG1308</f>
        <v>5.1828786098982327E-3</v>
      </c>
      <c r="T74" s="11">
        <f>'[1]List by sample_pos'!$AG1390</f>
        <v>4.2547058616041666E-3</v>
      </c>
      <c r="U74" s="11">
        <f>'[1]List by sample_pos'!$AG1472</f>
        <v>4.3468398468434095E-3</v>
      </c>
      <c r="V74" s="10">
        <f>'[1]List by sample_pos'!$AG1554</f>
        <v>7.7451124496104324E-3</v>
      </c>
      <c r="W74" s="10">
        <f>'[1]List by sample_pos'!$AG1636</f>
        <v>6.7867209483832795E-3</v>
      </c>
      <c r="X74" s="10">
        <f>'[1]List by sample_pos'!$AG1718</f>
        <v>6.4630801770002768E-3</v>
      </c>
      <c r="Y74" s="10">
        <f>'[1]List by sample_pos'!$AG1800</f>
        <v>7.3442666399507524E-3</v>
      </c>
      <c r="Z74" s="10">
        <f>'[1]List by sample_pos'!$AG1882</f>
        <v>6.4689637565047879E-3</v>
      </c>
      <c r="AA74" s="10">
        <f>'[1]List by sample_pos'!$AG1964</f>
        <v>7.0014321177468281E-3</v>
      </c>
      <c r="AB74" s="12">
        <f>'[1]List by sample_pos'!$AG2046</f>
        <v>4.9886945564717924E-3</v>
      </c>
      <c r="AC74" s="12">
        <f>'[1]List by sample_pos'!$AG2128</f>
        <v>5.5972602296833606E-3</v>
      </c>
      <c r="AD74" s="12">
        <f>'[1]List by sample_pos'!$AG2210</f>
        <v>5.1423298596790321E-3</v>
      </c>
      <c r="AE74" s="12">
        <f>'[1]List by sample_pos'!$AG2292</f>
        <v>5.5665873548192508E-3</v>
      </c>
      <c r="AF74" s="12">
        <f>'[1]List by sample_pos'!$AG2374</f>
        <v>5.0046202259796356E-3</v>
      </c>
      <c r="AG74" s="12">
        <f>'[1]List by sample_pos'!$AG2456</f>
        <v>5.1455989862116483E-3</v>
      </c>
      <c r="AH74" s="10">
        <f>'[1]List by sample_pos'!$AG2538</f>
        <v>1.1841417859539573E-2</v>
      </c>
      <c r="AI74" s="10">
        <f>'[1]List by sample_pos'!$AG2620</f>
        <v>1.1596807500380647E-2</v>
      </c>
      <c r="AJ74" s="10">
        <f>'[1]List by sample_pos'!$AG2702</f>
        <v>1.3581509552604745E-2</v>
      </c>
      <c r="AK74" s="10">
        <f>'[1]List by sample_pos'!$AG2784</f>
        <v>1.3086896030850122E-2</v>
      </c>
      <c r="AL74" s="10">
        <f>'[1]List by sample_pos'!$AG2866</f>
        <v>1.2487653051760927E-2</v>
      </c>
      <c r="AM74">
        <f>'[1]List by sample_pos'!$AG2948</f>
        <v>1.1442774079953831E-2</v>
      </c>
    </row>
    <row r="75" spans="1:39" x14ac:dyDescent="0.25">
      <c r="A75" t="str">
        <f>'[1]List by sample_pos'!A79</f>
        <v>MUFA SM</v>
      </c>
      <c r="B75" s="8">
        <f>'[1]List by sample_pos'!D79</f>
        <v>72</v>
      </c>
      <c r="C75" s="8" t="str">
        <f>'[1]List by sample_pos'!E79</f>
        <v>SM 24:1</v>
      </c>
      <c r="D75" s="9">
        <f>'[1]List by sample_pos'!$AG79</f>
        <v>9.9148648854639788E-3</v>
      </c>
      <c r="E75" s="9">
        <f>'[1]List by sample_pos'!$AG161</f>
        <v>7.7151992958263329E-3</v>
      </c>
      <c r="F75" s="9">
        <f>'[1]List by sample_pos'!$AG243</f>
        <v>9.241684305299841E-3</v>
      </c>
      <c r="G75" s="9">
        <f>'[1]List by sample_pos'!$AG325</f>
        <v>8.7883795955373909E-3</v>
      </c>
      <c r="H75" s="9">
        <f>'[1]List by sample_pos'!$AG407</f>
        <v>7.8850550265438888E-3</v>
      </c>
      <c r="I75" s="9">
        <f>'[1]List by sample_pos'!$AG489</f>
        <v>8.6212954606993408E-3</v>
      </c>
      <c r="J75" s="10">
        <f>'[1]List by sample_pos'!$AG571</f>
        <v>3.2347083959863895E-2</v>
      </c>
      <c r="K75" s="10">
        <f>'[1]List by sample_pos'!$AG653</f>
        <v>2.3668152540391375E-2</v>
      </c>
      <c r="L75" s="10">
        <f>'[1]List by sample_pos'!$AG735</f>
        <v>2.2213609548867558E-2</v>
      </c>
      <c r="M75" s="10">
        <f>'[1]List by sample_pos'!$AG817</f>
        <v>1.9402173921744779E-2</v>
      </c>
      <c r="N75" s="10">
        <f>'[1]List by sample_pos'!$AG899</f>
        <v>2.558320462319285E-2</v>
      </c>
      <c r="O75" s="10">
        <f>'[1]List by sample_pos'!$AG981</f>
        <v>2.6881459978486538E-2</v>
      </c>
      <c r="P75" s="11">
        <f>'[1]List by sample_pos'!$AG1063</f>
        <v>8.5940817760660454E-2</v>
      </c>
      <c r="Q75" s="11">
        <f>'[1]List by sample_pos'!$AG1145</f>
        <v>1.1494672500090699E-2</v>
      </c>
      <c r="R75" s="11">
        <f>'[1]List by sample_pos'!$AG1227</f>
        <v>1.1161243149377637E-2</v>
      </c>
      <c r="S75" s="11">
        <f>'[1]List by sample_pos'!$AG1309</f>
        <v>1.1754128154931421E-2</v>
      </c>
      <c r="T75" s="11">
        <f>'[1]List by sample_pos'!$AG1391</f>
        <v>9.1413635527454445E-3</v>
      </c>
      <c r="U75" s="11">
        <f>'[1]List by sample_pos'!$AG1473</f>
        <v>1.0231767804248598E-2</v>
      </c>
      <c r="V75" s="10">
        <f>'[1]List by sample_pos'!$AG1555</f>
        <v>1.6396700419603161E-2</v>
      </c>
      <c r="W75" s="10">
        <f>'[1]List by sample_pos'!$AG1637</f>
        <v>1.5334596683069975E-2</v>
      </c>
      <c r="X75" s="10">
        <f>'[1]List by sample_pos'!$AG1719</f>
        <v>1.4069038381240236E-2</v>
      </c>
      <c r="Y75" s="10">
        <f>'[1]List by sample_pos'!$AG1801</f>
        <v>1.7116874947920652E-2</v>
      </c>
      <c r="Z75" s="10">
        <f>'[1]List by sample_pos'!$AG1883</f>
        <v>1.3754310442722704E-2</v>
      </c>
      <c r="AA75" s="10">
        <f>'[1]List by sample_pos'!$AG1965</f>
        <v>1.6092412007059364E-2</v>
      </c>
      <c r="AB75" s="12">
        <f>'[1]List by sample_pos'!$AG2047</f>
        <v>1.0829831106799722E-2</v>
      </c>
      <c r="AC75" s="12">
        <f>'[1]List by sample_pos'!$AG2129</f>
        <v>1.1505509010736194E-2</v>
      </c>
      <c r="AD75" s="12">
        <f>'[1]List by sample_pos'!$AG2211</f>
        <v>1.1491666652011557E-2</v>
      </c>
      <c r="AE75" s="12">
        <f>'[1]List by sample_pos'!$AG2293</f>
        <v>1.2141682084009352E-2</v>
      </c>
      <c r="AF75" s="12">
        <f>'[1]List by sample_pos'!$AG2375</f>
        <v>1.0604713259817666E-2</v>
      </c>
      <c r="AG75" s="12">
        <f>'[1]List by sample_pos'!$AG2457</f>
        <v>1.0968155618030023E-2</v>
      </c>
      <c r="AH75" s="10">
        <f>'[1]List by sample_pos'!$AG2539</f>
        <v>3.8303438000748043E-2</v>
      </c>
      <c r="AI75" s="10">
        <f>'[1]List by sample_pos'!$AG2621</f>
        <v>3.3008039789420698E-2</v>
      </c>
      <c r="AJ75" s="10">
        <f>'[1]List by sample_pos'!$AG2703</f>
        <v>4.09214131692184E-2</v>
      </c>
      <c r="AK75" s="10">
        <f>'[1]List by sample_pos'!$AG2785</f>
        <v>3.9375241295318858E-2</v>
      </c>
      <c r="AL75" s="10">
        <f>'[1]List by sample_pos'!$AG2867</f>
        <v>3.694455646020875E-2</v>
      </c>
      <c r="AM75">
        <f>'[1]List by sample_pos'!$AG2949</f>
        <v>3.4444167200390931E-2</v>
      </c>
    </row>
    <row r="76" spans="1:39" x14ac:dyDescent="0.25">
      <c r="A76" t="str">
        <f>'[1]List by sample_pos'!A80</f>
        <v>saturated SM</v>
      </c>
      <c r="B76" s="8">
        <f>'[1]List by sample_pos'!D80</f>
        <v>73</v>
      </c>
      <c r="C76" s="8" t="str">
        <f>'[1]List by sample_pos'!E80</f>
        <v>SM 24:0</v>
      </c>
      <c r="D76" s="9">
        <f>'[1]List by sample_pos'!$AG80</f>
        <v>7.2366284266011469E-3</v>
      </c>
      <c r="E76" s="9">
        <f>'[1]List by sample_pos'!$AG162</f>
        <v>5.6935736092658127E-3</v>
      </c>
      <c r="F76" s="9">
        <f>'[1]List by sample_pos'!$AG244</f>
        <v>7.3075033520467614E-3</v>
      </c>
      <c r="G76" s="9">
        <f>'[1]List by sample_pos'!$AG326</f>
        <v>6.5127389202304219E-3</v>
      </c>
      <c r="H76" s="9">
        <f>'[1]List by sample_pos'!$AG408</f>
        <v>5.9743835417443904E-3</v>
      </c>
      <c r="I76" s="9">
        <f>'[1]List by sample_pos'!$AG490</f>
        <v>6.4233712457044956E-3</v>
      </c>
      <c r="J76" s="10">
        <f>'[1]List by sample_pos'!$AG572</f>
        <v>1.8369920107682822E-2</v>
      </c>
      <c r="K76" s="10">
        <f>'[1]List by sample_pos'!$AG654</f>
        <v>1.3128245672556356E-2</v>
      </c>
      <c r="L76" s="10">
        <f>'[1]List by sample_pos'!$AG736</f>
        <v>1.2709299816272142E-2</v>
      </c>
      <c r="M76" s="10">
        <f>'[1]List by sample_pos'!$AG818</f>
        <v>1.0791733165719512E-2</v>
      </c>
      <c r="N76" s="10">
        <f>'[1]List by sample_pos'!$AG900</f>
        <v>1.4598208147614268E-2</v>
      </c>
      <c r="O76" s="10">
        <f>'[1]List by sample_pos'!$AG982</f>
        <v>1.5210029670919344E-2</v>
      </c>
      <c r="P76" s="11">
        <f>'[1]List by sample_pos'!$AG1064</f>
        <v>6.3455700128964496E-2</v>
      </c>
      <c r="Q76" s="11">
        <f>'[1]List by sample_pos'!$AG1146</f>
        <v>9.2093708636948289E-3</v>
      </c>
      <c r="R76" s="11">
        <f>'[1]List by sample_pos'!$AG1228</f>
        <v>8.9151055165913595E-3</v>
      </c>
      <c r="S76" s="11">
        <f>'[1]List by sample_pos'!$AG1310</f>
        <v>8.7079115796876005E-3</v>
      </c>
      <c r="T76" s="11">
        <f>'[1]List by sample_pos'!$AG1392</f>
        <v>7.1082268267681804E-3</v>
      </c>
      <c r="U76" s="11">
        <f>'[1]List by sample_pos'!$AG1474</f>
        <v>7.8410330691410703E-3</v>
      </c>
      <c r="V76" s="10">
        <f>'[1]List by sample_pos'!$AG1556</f>
        <v>9.6904069502114915E-3</v>
      </c>
      <c r="W76" s="10">
        <f>'[1]List by sample_pos'!$AG1638</f>
        <v>9.0078757424676744E-3</v>
      </c>
      <c r="X76" s="10">
        <f>'[1]List by sample_pos'!$AG1720</f>
        <v>8.2808091624881116E-3</v>
      </c>
      <c r="Y76" s="10">
        <f>'[1]List by sample_pos'!$AG1802</f>
        <v>1.0368571701238583E-2</v>
      </c>
      <c r="Z76" s="10">
        <f>'[1]List by sample_pos'!$AG1884</f>
        <v>8.3500618170445108E-3</v>
      </c>
      <c r="AA76" s="10">
        <f>'[1]List by sample_pos'!$AG1966</f>
        <v>9.8676287577763692E-3</v>
      </c>
      <c r="AB76" s="12">
        <f>'[1]List by sample_pos'!$AG2048</f>
        <v>7.7974428908343212E-3</v>
      </c>
      <c r="AC76" s="12">
        <f>'[1]List by sample_pos'!$AG2130</f>
        <v>8.2953824974122906E-3</v>
      </c>
      <c r="AD76" s="12">
        <f>'[1]List by sample_pos'!$AG2212</f>
        <v>7.644166793207027E-3</v>
      </c>
      <c r="AE76" s="12">
        <f>'[1]List by sample_pos'!$AG2294</f>
        <v>8.8390407176068136E-3</v>
      </c>
      <c r="AF76" s="12">
        <f>'[1]List by sample_pos'!$AG2376</f>
        <v>7.7480229702843496E-3</v>
      </c>
      <c r="AG76" s="12">
        <f>'[1]List by sample_pos'!$AG2458</f>
        <v>8.3241845072555935E-3</v>
      </c>
      <c r="AH76" s="10">
        <f>'[1]List by sample_pos'!$AG2540</f>
        <v>2.1275858021930008E-2</v>
      </c>
      <c r="AI76" s="10">
        <f>'[1]List by sample_pos'!$AG2622</f>
        <v>1.905416057110455E-2</v>
      </c>
      <c r="AJ76" s="10">
        <f>'[1]List by sample_pos'!$AG2704</f>
        <v>2.3865822299027152E-2</v>
      </c>
      <c r="AK76" s="10">
        <f>'[1]List by sample_pos'!$AG2786</f>
        <v>2.2333576367750064E-2</v>
      </c>
      <c r="AL76" s="10">
        <f>'[1]List by sample_pos'!$AG2868</f>
        <v>2.1785121880446918E-2</v>
      </c>
      <c r="AM76">
        <f>'[1]List by sample_pos'!$AG2950</f>
        <v>1.9396057162458305E-2</v>
      </c>
    </row>
    <row r="77" spans="1:39" x14ac:dyDescent="0.25">
      <c r="B77" s="8">
        <f>'[1]List by sample_pos'!D81</f>
        <v>74</v>
      </c>
      <c r="C77" s="8" t="str">
        <f>'[1]List by sample_pos'!E81</f>
        <v>CEM 18:0</v>
      </c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1"/>
      <c r="Q77" s="11"/>
      <c r="R77" s="11"/>
      <c r="S77" s="11"/>
      <c r="T77" s="11"/>
      <c r="U77" s="11"/>
      <c r="V77" s="10"/>
      <c r="W77" s="10"/>
      <c r="X77" s="10"/>
      <c r="Y77" s="10"/>
      <c r="Z77" s="10"/>
      <c r="AA77" s="10"/>
      <c r="AB77" s="12"/>
      <c r="AC77" s="12"/>
      <c r="AD77" s="12"/>
      <c r="AE77" s="12"/>
      <c r="AF77" s="12"/>
      <c r="AG77" s="12"/>
      <c r="AH77" s="10"/>
      <c r="AI77" s="10"/>
      <c r="AJ77" s="10"/>
      <c r="AK77" s="10"/>
      <c r="AL77" s="10"/>
    </row>
    <row r="78" spans="1:39" x14ac:dyDescent="0.25">
      <c r="C78" s="8"/>
      <c r="D78" s="10"/>
      <c r="E78" s="10"/>
      <c r="F78" s="10"/>
      <c r="G78" s="10"/>
      <c r="H78" s="10"/>
      <c r="I78" s="10"/>
      <c r="J78" s="18"/>
      <c r="K78" s="18"/>
      <c r="L78" s="18"/>
      <c r="M78" s="18"/>
      <c r="N78" s="18"/>
      <c r="O78" s="18"/>
    </row>
    <row r="79" spans="1:39" x14ac:dyDescent="0.25">
      <c r="C79" s="8"/>
      <c r="D79" s="10"/>
      <c r="E79" s="10"/>
      <c r="F79" s="10"/>
      <c r="G79" s="10"/>
      <c r="H79" s="10"/>
      <c r="I79" s="10"/>
      <c r="J79" s="18"/>
      <c r="K79" s="18"/>
      <c r="L79" s="18"/>
      <c r="M79" s="18"/>
      <c r="N79" s="18"/>
      <c r="O79" s="18"/>
    </row>
    <row r="80" spans="1:39" x14ac:dyDescent="0.25">
      <c r="C80" s="8"/>
      <c r="D80" s="10" t="s">
        <v>7</v>
      </c>
      <c r="E80" s="10"/>
      <c r="F80" s="10"/>
      <c r="G80" s="10"/>
      <c r="H80" s="10"/>
      <c r="I80" s="10"/>
      <c r="J80" s="18" t="s">
        <v>8</v>
      </c>
      <c r="K80" s="18"/>
      <c r="L80" s="18"/>
      <c r="M80" s="18"/>
      <c r="N80" s="18"/>
      <c r="O80" s="18"/>
      <c r="P80" s="19" t="s">
        <v>9</v>
      </c>
      <c r="V80" t="s">
        <v>10</v>
      </c>
      <c r="AB80" s="1" t="s">
        <v>11</v>
      </c>
      <c r="AH80" t="s">
        <v>12</v>
      </c>
    </row>
    <row r="81" spans="3:39" x14ac:dyDescent="0.25">
      <c r="C81" s="8" t="s">
        <v>0</v>
      </c>
      <c r="D81" s="20">
        <f>D29</f>
        <v>8.7967242669969806E-3</v>
      </c>
      <c r="E81" s="20">
        <f t="shared" ref="D81:AM82" si="0">E29</f>
        <v>6.4505194601278681E-3</v>
      </c>
      <c r="F81" s="20">
        <f t="shared" si="0"/>
        <v>9.2872890761471517E-3</v>
      </c>
      <c r="G81" s="20">
        <f t="shared" si="0"/>
        <v>7.8313624890025239E-3</v>
      </c>
      <c r="H81" s="20">
        <f t="shared" si="0"/>
        <v>6.5840982215941111E-3</v>
      </c>
      <c r="I81" s="20">
        <f t="shared" si="0"/>
        <v>6.1486503331823301E-3</v>
      </c>
      <c r="J81" s="21">
        <f t="shared" si="0"/>
        <v>1.1009915466200247E-2</v>
      </c>
      <c r="K81" s="21">
        <f t="shared" si="0"/>
        <v>6.7873154968545544E-3</v>
      </c>
      <c r="L81" s="22">
        <f t="shared" si="0"/>
        <v>5.7381616759601553E-3</v>
      </c>
      <c r="M81" s="22">
        <f t="shared" si="0"/>
        <v>6.2276008532738776E-3</v>
      </c>
      <c r="N81" s="21">
        <f t="shared" si="0"/>
        <v>7.5231367419462984E-3</v>
      </c>
      <c r="O81" s="22">
        <f t="shared" si="0"/>
        <v>7.9362252668078448E-3</v>
      </c>
      <c r="P81" s="23">
        <f t="shared" si="0"/>
        <v>5.424569022944193E-2</v>
      </c>
      <c r="Q81" s="23">
        <f t="shared" si="0"/>
        <v>7.9569520457287244E-3</v>
      </c>
      <c r="R81" s="23">
        <f t="shared" si="0"/>
        <v>7.2921942295242036E-3</v>
      </c>
      <c r="S81" s="23">
        <f t="shared" si="0"/>
        <v>8.5377962569194964E-3</v>
      </c>
      <c r="T81" s="11">
        <f t="shared" si="0"/>
        <v>6.6215176437450993E-3</v>
      </c>
      <c r="U81" s="11">
        <f t="shared" si="0"/>
        <v>6.6123104869947064E-3</v>
      </c>
      <c r="V81" s="10">
        <f t="shared" si="0"/>
        <v>6.4271046122923829E-3</v>
      </c>
      <c r="W81" s="10">
        <f t="shared" si="0"/>
        <v>7.0722526682936273E-3</v>
      </c>
      <c r="X81" s="10">
        <f t="shared" si="0"/>
        <v>6.4063468065107976E-3</v>
      </c>
      <c r="Y81" s="10">
        <f t="shared" si="0"/>
        <v>7.0135400308218125E-3</v>
      </c>
      <c r="Z81" s="10">
        <f t="shared" si="0"/>
        <v>6.3125353855009118E-3</v>
      </c>
      <c r="AA81" s="10">
        <f t="shared" si="0"/>
        <v>6.2142042501476327E-3</v>
      </c>
      <c r="AB81" s="12">
        <f t="shared" si="0"/>
        <v>8.8937653408971522E-3</v>
      </c>
      <c r="AC81" s="12">
        <f t="shared" si="0"/>
        <v>1.1179024850362606E-2</v>
      </c>
      <c r="AD81" s="12">
        <f t="shared" si="0"/>
        <v>9.7697108510185204E-3</v>
      </c>
      <c r="AE81" s="12">
        <f t="shared" si="0"/>
        <v>1.0968262979634134E-2</v>
      </c>
      <c r="AF81" s="12">
        <f t="shared" si="0"/>
        <v>8.9610910952187973E-3</v>
      </c>
      <c r="AG81" s="12">
        <f t="shared" si="0"/>
        <v>9.972985745545726E-3</v>
      </c>
      <c r="AH81" s="10">
        <f t="shared" si="0"/>
        <v>9.8283209517686272E-3</v>
      </c>
      <c r="AI81" s="10">
        <f t="shared" si="0"/>
        <v>8.1083000436450899E-3</v>
      </c>
      <c r="AJ81" s="10">
        <f t="shared" si="0"/>
        <v>1.0630641602078498E-2</v>
      </c>
      <c r="AK81" s="10">
        <f t="shared" si="0"/>
        <v>1.037066161661711E-2</v>
      </c>
      <c r="AL81" s="10">
        <f t="shared" si="0"/>
        <v>9.9609100057643143E-3</v>
      </c>
      <c r="AM81" s="10">
        <f t="shared" si="0"/>
        <v>7.8612099937812874E-3</v>
      </c>
    </row>
    <row r="82" spans="3:39" x14ac:dyDescent="0.25">
      <c r="C82" t="s">
        <v>1</v>
      </c>
      <c r="D82" s="20">
        <f t="shared" si="0"/>
        <v>8.4349876818671995E-3</v>
      </c>
      <c r="E82" s="20">
        <f t="shared" si="0"/>
        <v>7.1546124191914796E-3</v>
      </c>
      <c r="F82" s="20">
        <f t="shared" si="0"/>
        <v>8.290953292926468E-3</v>
      </c>
      <c r="G82" s="20">
        <f t="shared" si="0"/>
        <v>7.4784458749987941E-3</v>
      </c>
      <c r="H82" s="20">
        <f t="shared" si="0"/>
        <v>7.7570667909781198E-3</v>
      </c>
      <c r="I82" s="20">
        <f t="shared" si="0"/>
        <v>8.7967653145839958E-3</v>
      </c>
      <c r="J82" s="21">
        <f t="shared" si="0"/>
        <v>1.4999294511242812E-2</v>
      </c>
      <c r="K82" s="21">
        <f t="shared" si="0"/>
        <v>8.1823724949292853E-3</v>
      </c>
      <c r="L82" s="22">
        <f t="shared" si="0"/>
        <v>8.3281497021516649E-3</v>
      </c>
      <c r="M82" s="22">
        <f t="shared" si="0"/>
        <v>7.5900993655441274E-3</v>
      </c>
      <c r="N82" s="21">
        <f t="shared" si="0"/>
        <v>8.9139270129413722E-3</v>
      </c>
      <c r="O82" s="22">
        <f t="shared" si="0"/>
        <v>1.0358676314934687E-2</v>
      </c>
      <c r="P82" s="23">
        <f t="shared" si="0"/>
        <v>5.3713115592385716E-2</v>
      </c>
      <c r="Q82" s="23">
        <f t="shared" si="0"/>
        <v>8.1024294902412898E-3</v>
      </c>
      <c r="R82" s="23">
        <f t="shared" si="0"/>
        <v>7.0282758124190978E-3</v>
      </c>
      <c r="S82" s="23">
        <f t="shared" si="0"/>
        <v>8.2520621737885748E-3</v>
      </c>
      <c r="T82" s="11">
        <f t="shared" si="0"/>
        <v>6.4014029765905641E-3</v>
      </c>
      <c r="U82" s="11">
        <f t="shared" si="0"/>
        <v>6.4101579232109206E-3</v>
      </c>
      <c r="V82" s="10">
        <f t="shared" si="0"/>
        <v>1.2030277316273041E-2</v>
      </c>
      <c r="W82" s="10">
        <f t="shared" si="0"/>
        <v>8.3247139941831291E-3</v>
      </c>
      <c r="X82" s="10">
        <f t="shared" si="0"/>
        <v>8.3869278746315362E-3</v>
      </c>
      <c r="Y82" s="10">
        <f t="shared" si="0"/>
        <v>8.8425440767438412E-3</v>
      </c>
      <c r="Z82" s="10">
        <f t="shared" si="0"/>
        <v>8.3148495515201343E-3</v>
      </c>
      <c r="AA82" s="10">
        <f t="shared" si="0"/>
        <v>8.1930139103953952E-3</v>
      </c>
      <c r="AB82" s="12">
        <f t="shared" si="0"/>
        <v>8.643351902630261E-3</v>
      </c>
      <c r="AC82" s="12">
        <f t="shared" si="0"/>
        <v>9.8671587403002352E-3</v>
      </c>
      <c r="AD82" s="12">
        <f t="shared" si="0"/>
        <v>8.991880462011631E-3</v>
      </c>
      <c r="AE82" s="12">
        <f t="shared" si="0"/>
        <v>1.0004789374635271E-2</v>
      </c>
      <c r="AF82" s="12">
        <f t="shared" si="0"/>
        <v>8.8427720360033622E-3</v>
      </c>
      <c r="AG82" s="12">
        <f t="shared" si="0"/>
        <v>9.235607077516448E-3</v>
      </c>
      <c r="AH82" s="10">
        <f t="shared" si="0"/>
        <v>1.0645636617468531E-2</v>
      </c>
      <c r="AI82" s="10">
        <f t="shared" si="0"/>
        <v>9.7997515706163933E-3</v>
      </c>
      <c r="AJ82" s="10">
        <f t="shared" si="0"/>
        <v>1.505055222864669E-2</v>
      </c>
      <c r="AK82" s="10">
        <f t="shared" si="0"/>
        <v>1.2146029092753407E-2</v>
      </c>
      <c r="AL82" s="10">
        <f t="shared" si="0"/>
        <v>1.1497656827897778E-2</v>
      </c>
      <c r="AM82" s="10">
        <f t="shared" si="0"/>
        <v>9.2739897560098154E-3</v>
      </c>
    </row>
    <row r="83" spans="3:39" x14ac:dyDescent="0.25">
      <c r="C83" t="s">
        <v>2</v>
      </c>
      <c r="D83" s="20">
        <f>D34</f>
        <v>1.0087174736977227E-2</v>
      </c>
      <c r="E83" s="20">
        <f>E34</f>
        <v>7.7101337418148414E-3</v>
      </c>
      <c r="F83" s="20">
        <f>F34</f>
        <v>1.1075391779765222E-2</v>
      </c>
      <c r="G83" s="20">
        <f>G34</f>
        <v>8.8591289687952202E-3</v>
      </c>
      <c r="H83" s="20">
        <f>H34</f>
        <v>8.882872844141871E-3</v>
      </c>
      <c r="I83" s="20">
        <f t="shared" ref="I83:AM83" si="1">I34</f>
        <v>9.2535147254908818E-3</v>
      </c>
      <c r="J83" s="21">
        <f t="shared" si="1"/>
        <v>2.5695705633698766E-2</v>
      </c>
      <c r="K83" s="21">
        <f t="shared" si="1"/>
        <v>1.3971884672253769E-2</v>
      </c>
      <c r="L83" s="22">
        <f t="shared" si="1"/>
        <v>1.1047477471384931E-2</v>
      </c>
      <c r="M83" s="22">
        <f t="shared" si="1"/>
        <v>1.2980495124458272E-2</v>
      </c>
      <c r="N83" s="21">
        <f t="shared" si="1"/>
        <v>1.6329031618577339E-2</v>
      </c>
      <c r="O83" s="22">
        <f t="shared" si="1"/>
        <v>1.8412303272566745E-2</v>
      </c>
      <c r="P83" s="23">
        <f t="shared" si="1"/>
        <v>7.3735293887823308E-2</v>
      </c>
      <c r="Q83" s="23">
        <f t="shared" si="1"/>
        <v>1.1630401262587757E-2</v>
      </c>
      <c r="R83" s="23">
        <f t="shared" si="1"/>
        <v>9.9571860736316214E-3</v>
      </c>
      <c r="S83" s="23">
        <f t="shared" si="1"/>
        <v>1.1996607338909802E-2</v>
      </c>
      <c r="T83" s="11">
        <f t="shared" si="1"/>
        <v>9.123608879962098E-3</v>
      </c>
      <c r="U83" s="11">
        <f t="shared" si="1"/>
        <v>8.8306196217430334E-3</v>
      </c>
      <c r="V83" s="10">
        <f t="shared" si="1"/>
        <v>1.5773294052267937E-2</v>
      </c>
      <c r="W83" s="10">
        <f t="shared" si="1"/>
        <v>1.3517696638756321E-2</v>
      </c>
      <c r="X83" s="10">
        <f t="shared" si="1"/>
        <v>1.2852145981478623E-2</v>
      </c>
      <c r="Y83" s="10">
        <f t="shared" si="1"/>
        <v>1.3733218924455167E-2</v>
      </c>
      <c r="Z83" s="10">
        <f t="shared" si="1"/>
        <v>1.1971444140444171E-2</v>
      </c>
      <c r="AA83" s="10">
        <f t="shared" si="1"/>
        <v>1.1791180197833002E-2</v>
      </c>
      <c r="AB83" s="12">
        <f t="shared" si="1"/>
        <v>1.1708132829131544E-2</v>
      </c>
      <c r="AC83" s="12">
        <f t="shared" si="1"/>
        <v>1.3732045045315859E-2</v>
      </c>
      <c r="AD83" s="12">
        <f t="shared" si="1"/>
        <v>1.2270910260659972E-2</v>
      </c>
      <c r="AE83" s="12">
        <f t="shared" si="1"/>
        <v>1.3880470434952934E-2</v>
      </c>
      <c r="AF83" s="12">
        <f t="shared" si="1"/>
        <v>1.2184527197077216E-2</v>
      </c>
      <c r="AG83" s="12">
        <f t="shared" si="1"/>
        <v>1.281148653107754E-2</v>
      </c>
      <c r="AH83" s="10">
        <f t="shared" si="1"/>
        <v>2.0879590690440528E-2</v>
      </c>
      <c r="AI83" s="10">
        <f t="shared" si="1"/>
        <v>1.4057916302912797E-2</v>
      </c>
      <c r="AJ83" s="10">
        <f t="shared" si="1"/>
        <v>2.6906572979717693E-2</v>
      </c>
      <c r="AK83" s="10">
        <f t="shared" si="1"/>
        <v>2.2633048332218242E-2</v>
      </c>
      <c r="AL83" s="10">
        <f t="shared" si="1"/>
        <v>1.9880933594038312E-2</v>
      </c>
      <c r="AM83" s="10">
        <f t="shared" si="1"/>
        <v>1.6344492744955291E-2</v>
      </c>
    </row>
    <row r="84" spans="3:39" x14ac:dyDescent="0.25">
      <c r="C84" t="s">
        <v>3</v>
      </c>
      <c r="D84" s="20">
        <f t="shared" ref="D84:AM86" si="2">D48</f>
        <v>1.0737691117026538E-2</v>
      </c>
      <c r="E84" s="20">
        <f t="shared" si="2"/>
        <v>7.5428818133665325E-3</v>
      </c>
      <c r="F84" s="20">
        <f t="shared" si="2"/>
        <v>1.1005050614918375E-2</v>
      </c>
      <c r="G84" s="20">
        <f t="shared" si="2"/>
        <v>9.2633082187638036E-3</v>
      </c>
      <c r="H84" s="20">
        <f t="shared" si="2"/>
        <v>9.1507954292964246E-3</v>
      </c>
      <c r="I84" s="20">
        <f t="shared" si="2"/>
        <v>9.5452159052001554E-3</v>
      </c>
      <c r="J84" s="21">
        <f t="shared" si="2"/>
        <v>2.821751966577319E-2</v>
      </c>
      <c r="K84" s="21">
        <f t="shared" si="2"/>
        <v>1.5969098848390016E-2</v>
      </c>
      <c r="L84" s="22">
        <f t="shared" si="2"/>
        <v>1.3485096598319545E-2</v>
      </c>
      <c r="M84" s="22">
        <f t="shared" si="2"/>
        <v>1.3698268992531574E-2</v>
      </c>
      <c r="N84" s="21">
        <f t="shared" si="2"/>
        <v>1.7054310793863787E-2</v>
      </c>
      <c r="O84" s="22">
        <f t="shared" si="2"/>
        <v>1.8978488763081107E-2</v>
      </c>
      <c r="P84" s="23">
        <f t="shared" si="2"/>
        <v>6.3119989709364555E-2</v>
      </c>
      <c r="Q84" s="23">
        <f t="shared" si="2"/>
        <v>9.528413310042342E-3</v>
      </c>
      <c r="R84" s="23">
        <f t="shared" si="2"/>
        <v>8.2435865696562447E-3</v>
      </c>
      <c r="S84" s="23">
        <f t="shared" si="2"/>
        <v>9.8409001909703243E-3</v>
      </c>
      <c r="T84" s="11">
        <f t="shared" si="2"/>
        <v>7.4155923556958672E-3</v>
      </c>
      <c r="U84" s="11">
        <f t="shared" si="2"/>
        <v>7.7118457108375504E-3</v>
      </c>
      <c r="V84" s="10">
        <f t="shared" si="2"/>
        <v>1.1824598159015039E-2</v>
      </c>
      <c r="W84" s="10">
        <f t="shared" si="2"/>
        <v>1.1776419388022661E-2</v>
      </c>
      <c r="X84" s="10">
        <f t="shared" si="2"/>
        <v>1.1743726829539402E-2</v>
      </c>
      <c r="Y84" s="10">
        <f t="shared" si="2"/>
        <v>1.2118763038588687E-2</v>
      </c>
      <c r="Z84" s="10">
        <f t="shared" si="2"/>
        <v>1.1509269564602739E-2</v>
      </c>
      <c r="AA84" s="10">
        <f t="shared" si="2"/>
        <v>1.1040473672243306E-2</v>
      </c>
      <c r="AB84" s="12">
        <f t="shared" si="2"/>
        <v>1.1451061348760175E-2</v>
      </c>
      <c r="AC84" s="12">
        <f t="shared" si="2"/>
        <v>1.3761379632631717E-2</v>
      </c>
      <c r="AD84" s="12">
        <f t="shared" si="2"/>
        <v>1.2242152702396505E-2</v>
      </c>
      <c r="AE84" s="12">
        <f t="shared" si="2"/>
        <v>1.3101170047152019E-2</v>
      </c>
      <c r="AF84" s="12">
        <f t="shared" si="2"/>
        <v>1.1413524249849365E-2</v>
      </c>
      <c r="AG84" s="12">
        <f t="shared" si="2"/>
        <v>1.221029737469014E-2</v>
      </c>
      <c r="AH84" s="10">
        <f t="shared" si="2"/>
        <v>2.2549608075286456E-2</v>
      </c>
      <c r="AI84" s="10">
        <f t="shared" si="2"/>
        <v>1.9194366270562934E-2</v>
      </c>
      <c r="AJ84" s="10">
        <f t="shared" si="2"/>
        <v>2.8390414501531899E-2</v>
      </c>
      <c r="AK84" s="10">
        <f t="shared" si="2"/>
        <v>2.4546778000363402E-2</v>
      </c>
      <c r="AL84" s="10">
        <f t="shared" si="2"/>
        <v>2.4567677248440903E-2</v>
      </c>
      <c r="AM84" s="10">
        <f t="shared" si="2"/>
        <v>1.9745869990382844E-2</v>
      </c>
    </row>
    <row r="85" spans="3:39" x14ac:dyDescent="0.25">
      <c r="C85" t="s">
        <v>4</v>
      </c>
      <c r="D85" s="24">
        <f t="shared" si="2"/>
        <v>1.2888791567989784E-2</v>
      </c>
      <c r="E85" s="24">
        <f t="shared" si="2"/>
        <v>9.3630628974474151E-3</v>
      </c>
      <c r="F85" s="24">
        <f t="shared" si="2"/>
        <v>1.3160439191569211E-2</v>
      </c>
      <c r="G85" s="24">
        <f t="shared" si="2"/>
        <v>1.0327620970902337E-2</v>
      </c>
      <c r="H85" s="24">
        <f t="shared" si="2"/>
        <v>1.140109139479038E-2</v>
      </c>
      <c r="I85" s="9">
        <f>I49</f>
        <v>1.3671860082604157E-2</v>
      </c>
      <c r="J85" s="21">
        <f t="shared" si="2"/>
        <v>3.1931316901726417E-2</v>
      </c>
      <c r="K85" s="21">
        <f t="shared" si="2"/>
        <v>1.2534732762502897E-2</v>
      </c>
      <c r="L85" s="22">
        <f t="shared" si="2"/>
        <v>1.3114210707979319E-2</v>
      </c>
      <c r="M85" s="22">
        <f t="shared" si="2"/>
        <v>1.4627403759208651E-2</v>
      </c>
      <c r="N85" s="21">
        <f t="shared" si="2"/>
        <v>1.7657221506301425E-2</v>
      </c>
      <c r="O85" s="22">
        <f t="shared" si="2"/>
        <v>2.0051861179844727E-2</v>
      </c>
      <c r="P85" s="23">
        <f t="shared" si="2"/>
        <v>7.4513213740556888E-2</v>
      </c>
      <c r="Q85" s="23">
        <f t="shared" si="2"/>
        <v>1.2406681121339184E-2</v>
      </c>
      <c r="R85" s="23">
        <f t="shared" si="2"/>
        <v>1.0388930331283495E-2</v>
      </c>
      <c r="S85" s="23">
        <f t="shared" si="2"/>
        <v>1.2433226973208015E-2</v>
      </c>
      <c r="T85" s="11">
        <f t="shared" si="2"/>
        <v>9.3451962625214664E-3</v>
      </c>
      <c r="U85" s="11">
        <f t="shared" si="2"/>
        <v>9.438780413694418E-3</v>
      </c>
      <c r="V85" s="10">
        <f t="shared" si="2"/>
        <v>1.5885007852364231E-2</v>
      </c>
      <c r="W85" s="10">
        <f t="shared" si="2"/>
        <v>1.3701675699100604E-2</v>
      </c>
      <c r="X85" s="10">
        <f t="shared" si="2"/>
        <v>1.3681120282072596E-2</v>
      </c>
      <c r="Y85" s="10">
        <f t="shared" si="2"/>
        <v>1.3711941604647636E-2</v>
      </c>
      <c r="Z85" s="10">
        <f t="shared" si="2"/>
        <v>1.2373079707191169E-2</v>
      </c>
      <c r="AA85" s="10">
        <f t="shared" si="2"/>
        <v>1.2261244307176278E-2</v>
      </c>
      <c r="AB85" s="12">
        <f t="shared" si="2"/>
        <v>1.4860214982208473E-2</v>
      </c>
      <c r="AC85" s="12">
        <f t="shared" si="2"/>
        <v>1.6418968485283403E-2</v>
      </c>
      <c r="AD85" s="12">
        <f t="shared" si="2"/>
        <v>1.376143170844478E-2</v>
      </c>
      <c r="AE85" s="12">
        <f t="shared" si="2"/>
        <v>1.5560846634751394E-2</v>
      </c>
      <c r="AF85" s="12">
        <f t="shared" si="2"/>
        <v>1.4402581592007517E-2</v>
      </c>
      <c r="AG85" s="12">
        <f t="shared" si="2"/>
        <v>1.4302453337470603E-2</v>
      </c>
      <c r="AH85" s="10">
        <f t="shared" si="2"/>
        <v>2.4678279986080257E-2</v>
      </c>
      <c r="AI85" s="10">
        <f t="shared" si="2"/>
        <v>1.8763753097886447E-2</v>
      </c>
      <c r="AJ85" s="10">
        <f t="shared" si="2"/>
        <v>3.216623206009981E-2</v>
      </c>
      <c r="AK85" s="10">
        <f t="shared" si="2"/>
        <v>2.7645824040021052E-2</v>
      </c>
      <c r="AL85" s="10">
        <f t="shared" si="2"/>
        <v>2.4395054164474645E-2</v>
      </c>
      <c r="AM85" s="10">
        <f t="shared" si="2"/>
        <v>1.9698334345907696E-2</v>
      </c>
    </row>
    <row r="86" spans="3:39" x14ac:dyDescent="0.25">
      <c r="C86" t="s">
        <v>5</v>
      </c>
      <c r="D86" s="24">
        <f t="shared" si="2"/>
        <v>1.4175952377023227E-2</v>
      </c>
      <c r="E86" s="24">
        <f t="shared" si="2"/>
        <v>1.0940763116296746E-2</v>
      </c>
      <c r="F86" s="24">
        <f t="shared" si="2"/>
        <v>1.3125746190512932E-2</v>
      </c>
      <c r="G86" s="24">
        <f t="shared" si="2"/>
        <v>1.2501091781343926E-2</v>
      </c>
      <c r="H86" s="24">
        <f t="shared" si="2"/>
        <v>1.1873410995671864E-2</v>
      </c>
      <c r="I86" s="9">
        <f>I50</f>
        <v>1.2728144741434091E-2</v>
      </c>
      <c r="J86" s="21">
        <f t="shared" si="2"/>
        <v>2.9236621869469286E-2</v>
      </c>
      <c r="K86" s="21">
        <f t="shared" si="2"/>
        <v>2.0687571331248329E-2</v>
      </c>
      <c r="L86" s="22">
        <f t="shared" si="2"/>
        <v>1.8999289599347068E-2</v>
      </c>
      <c r="M86" s="22">
        <f t="shared" si="2"/>
        <v>1.6352921846455652E-2</v>
      </c>
      <c r="N86" s="21">
        <f t="shared" si="2"/>
        <v>2.0623692303701781E-2</v>
      </c>
      <c r="O86" s="22">
        <f t="shared" si="2"/>
        <v>2.233433549978351E-2</v>
      </c>
      <c r="P86" s="23">
        <f t="shared" si="2"/>
        <v>0.10112420369140021</v>
      </c>
      <c r="Q86" s="23">
        <f t="shared" si="2"/>
        <v>1.3468413926313694E-2</v>
      </c>
      <c r="R86" s="23">
        <f t="shared" si="2"/>
        <v>1.2558793620478591E-2</v>
      </c>
      <c r="S86" s="23">
        <f t="shared" si="2"/>
        <v>1.3738972822363162E-2</v>
      </c>
      <c r="T86" s="11">
        <f t="shared" si="2"/>
        <v>1.0984872471009721E-2</v>
      </c>
      <c r="U86" s="11">
        <f t="shared" si="2"/>
        <v>1.1750363726460374E-2</v>
      </c>
      <c r="V86" s="10">
        <f t="shared" si="2"/>
        <v>1.8118261540816215E-2</v>
      </c>
      <c r="W86" s="10">
        <f t="shared" si="2"/>
        <v>1.723686351319368E-2</v>
      </c>
      <c r="X86" s="10">
        <f t="shared" si="2"/>
        <v>1.7023371013999235E-2</v>
      </c>
      <c r="Y86" s="10">
        <f t="shared" si="2"/>
        <v>1.8996244543818444E-2</v>
      </c>
      <c r="Z86" s="10">
        <f t="shared" si="2"/>
        <v>1.708086478433777E-2</v>
      </c>
      <c r="AA86" s="10">
        <f t="shared" si="2"/>
        <v>1.7748494196664157E-2</v>
      </c>
      <c r="AB86" s="12">
        <f t="shared" si="2"/>
        <v>1.3452990333147116E-2</v>
      </c>
      <c r="AC86" s="12">
        <f t="shared" si="2"/>
        <v>1.5213441500213455E-2</v>
      </c>
      <c r="AD86" s="12">
        <f t="shared" si="2"/>
        <v>1.4835242135367094E-2</v>
      </c>
      <c r="AE86" s="12">
        <f t="shared" si="2"/>
        <v>1.6507264965137172E-2</v>
      </c>
      <c r="AF86" s="12">
        <f t="shared" si="2"/>
        <v>1.3620427968327471E-2</v>
      </c>
      <c r="AG86" s="12">
        <f t="shared" si="2"/>
        <v>1.478959272867323E-2</v>
      </c>
      <c r="AH86" s="10">
        <f t="shared" si="2"/>
        <v>2.6970537771520961E-2</v>
      </c>
      <c r="AI86" s="10">
        <f t="shared" si="2"/>
        <v>2.6145808168218508E-2</v>
      </c>
      <c r="AJ86" s="10">
        <f t="shared" si="2"/>
        <v>3.2279087082443196E-2</v>
      </c>
      <c r="AK86" s="10">
        <f t="shared" si="2"/>
        <v>2.9873430310241124E-2</v>
      </c>
      <c r="AL86" s="10">
        <f t="shared" si="2"/>
        <v>2.9520846824500301E-2</v>
      </c>
      <c r="AM86" s="10">
        <f t="shared" si="2"/>
        <v>2.6683854022682866E-2</v>
      </c>
    </row>
    <row r="87" spans="3:39" x14ac:dyDescent="0.25">
      <c r="C87" t="s">
        <v>6</v>
      </c>
      <c r="D87" s="24">
        <f>D54</f>
        <v>7.3965073990028515E-4</v>
      </c>
      <c r="E87" s="24">
        <f>E54</f>
        <v>6.8300248254356548E-4</v>
      </c>
      <c r="F87" s="24">
        <f>F54</f>
        <v>8.9309907115003449E-4</v>
      </c>
      <c r="G87" s="24">
        <f>G54</f>
        <v>8.1335311423355811E-4</v>
      </c>
      <c r="H87" s="24">
        <f>H54</f>
        <v>9.0322421506662792E-4</v>
      </c>
      <c r="I87" s="9">
        <f t="shared" ref="I87:AM87" si="3">I54</f>
        <v>8.5039444772635293E-4</v>
      </c>
      <c r="J87" s="21">
        <f t="shared" si="3"/>
        <v>2.5765737165804985E-3</v>
      </c>
      <c r="K87" s="21">
        <f t="shared" si="3"/>
        <v>1.7203436137954798E-3</v>
      </c>
      <c r="L87" s="22">
        <f t="shared" si="3"/>
        <v>1.7750408537396704E-3</v>
      </c>
      <c r="M87" s="22">
        <f t="shared" si="3"/>
        <v>1.456276320415274E-3</v>
      </c>
      <c r="N87" s="21">
        <f t="shared" si="3"/>
        <v>1.8064904792145806E-3</v>
      </c>
      <c r="O87" s="22">
        <f t="shared" si="3"/>
        <v>1.9137133670157312E-3</v>
      </c>
      <c r="P87" s="23">
        <f t="shared" si="3"/>
        <v>7.832208205682728E-3</v>
      </c>
      <c r="Q87" s="23">
        <f t="shared" si="3"/>
        <v>1.1651992892717888E-3</v>
      </c>
      <c r="R87" s="23">
        <f t="shared" si="3"/>
        <v>1.1192440874867248E-3</v>
      </c>
      <c r="S87" s="23">
        <f t="shared" si="3"/>
        <v>1.1950113731230678E-3</v>
      </c>
      <c r="T87" s="11">
        <f t="shared" si="3"/>
        <v>8.9651138229565976E-4</v>
      </c>
      <c r="U87" s="11">
        <f t="shared" si="3"/>
        <v>9.5803384556661288E-4</v>
      </c>
      <c r="V87" s="10">
        <f t="shared" si="3"/>
        <v>1.5280399777818344E-3</v>
      </c>
      <c r="W87" s="10">
        <f t="shared" si="3"/>
        <v>1.3236444723804287E-3</v>
      </c>
      <c r="X87" s="10">
        <f t="shared" si="3"/>
        <v>1.2566955717922988E-3</v>
      </c>
      <c r="Y87" s="10">
        <f t="shared" si="3"/>
        <v>1.3277849032416744E-3</v>
      </c>
      <c r="Z87" s="10">
        <f t="shared" si="3"/>
        <v>1.3279703618797292E-3</v>
      </c>
      <c r="AA87" s="10">
        <f t="shared" si="3"/>
        <v>1.4629307830843485E-3</v>
      </c>
      <c r="AB87" s="12">
        <f t="shared" si="3"/>
        <v>9.821019214200765E-4</v>
      </c>
      <c r="AC87" s="12">
        <f t="shared" si="3"/>
        <v>1.0398214319368737E-3</v>
      </c>
      <c r="AD87" s="12">
        <f t="shared" si="3"/>
        <v>1.1375959389542901E-3</v>
      </c>
      <c r="AE87" s="12">
        <f t="shared" si="3"/>
        <v>1.2331835666173358E-3</v>
      </c>
      <c r="AF87" s="12">
        <f t="shared" si="3"/>
        <v>1.0625426814917928E-3</v>
      </c>
      <c r="AG87" s="12">
        <f t="shared" si="3"/>
        <v>1.136078667500717E-3</v>
      </c>
      <c r="AH87" s="10">
        <f t="shared" si="3"/>
        <v>2.6861114425790582E-3</v>
      </c>
      <c r="AI87" s="10">
        <f t="shared" si="3"/>
        <v>2.6301626200494529E-3</v>
      </c>
      <c r="AJ87" s="10">
        <f t="shared" si="3"/>
        <v>3.3133261708800225E-3</v>
      </c>
      <c r="AK87" s="10">
        <f t="shared" si="3"/>
        <v>3.1194409974213957E-3</v>
      </c>
      <c r="AL87" s="10">
        <f t="shared" si="3"/>
        <v>3.1464141433753725E-3</v>
      </c>
      <c r="AM87" s="10">
        <f t="shared" si="3"/>
        <v>2.7355793193196737E-3</v>
      </c>
    </row>
    <row r="88" spans="3:39" x14ac:dyDescent="0.25">
      <c r="D88"/>
      <c r="E88"/>
      <c r="F88"/>
      <c r="G88"/>
      <c r="H88"/>
      <c r="I88"/>
      <c r="P88"/>
      <c r="Q88"/>
      <c r="R88"/>
      <c r="S88"/>
      <c r="T88"/>
      <c r="U88"/>
      <c r="AB88"/>
      <c r="AC88"/>
      <c r="AD88"/>
      <c r="AE88"/>
      <c r="AF88"/>
      <c r="AG88"/>
    </row>
    <row r="89" spans="3:39" x14ac:dyDescent="0.25">
      <c r="D89"/>
      <c r="E89"/>
      <c r="F89"/>
      <c r="G89"/>
      <c r="H89"/>
      <c r="I89"/>
      <c r="P89"/>
      <c r="Q89"/>
      <c r="R89"/>
      <c r="S89"/>
      <c r="T89"/>
      <c r="U89"/>
      <c r="AB89"/>
      <c r="AC89"/>
      <c r="AD89"/>
      <c r="AE89"/>
      <c r="AF89"/>
      <c r="AG89"/>
    </row>
    <row r="90" spans="3:39" x14ac:dyDescent="0.25">
      <c r="D90"/>
      <c r="E90"/>
      <c r="F90"/>
      <c r="G90"/>
      <c r="H90"/>
      <c r="I90"/>
      <c r="P90"/>
      <c r="Q90"/>
      <c r="R90"/>
      <c r="S90"/>
      <c r="T90"/>
      <c r="U90"/>
      <c r="AB90"/>
      <c r="AC90"/>
      <c r="AD90"/>
      <c r="AE90"/>
      <c r="AF90"/>
      <c r="AG90"/>
    </row>
    <row r="91" spans="3:39" x14ac:dyDescent="0.25">
      <c r="D91"/>
      <c r="E91"/>
      <c r="F91"/>
      <c r="G91"/>
      <c r="H91"/>
      <c r="I91"/>
      <c r="P91"/>
      <c r="Q91"/>
      <c r="R91"/>
      <c r="S91"/>
      <c r="T91"/>
      <c r="U91"/>
      <c r="AB91"/>
      <c r="AC91"/>
      <c r="AD91"/>
      <c r="AE91"/>
      <c r="AF91"/>
      <c r="AG91"/>
    </row>
    <row r="92" spans="3:39" x14ac:dyDescent="0.25">
      <c r="D92"/>
      <c r="E92"/>
      <c r="F92"/>
      <c r="G92"/>
      <c r="H92"/>
      <c r="I92"/>
      <c r="P92"/>
      <c r="Q92"/>
      <c r="R92"/>
      <c r="S92"/>
      <c r="T92"/>
      <c r="U92"/>
      <c r="AB92"/>
      <c r="AC92"/>
      <c r="AD92"/>
      <c r="AE92"/>
      <c r="AF92"/>
      <c r="AG92"/>
    </row>
    <row r="93" spans="3:39" x14ac:dyDescent="0.25">
      <c r="D93"/>
      <c r="E93"/>
      <c r="F93"/>
      <c r="G93"/>
      <c r="H93"/>
      <c r="I93"/>
      <c r="P93"/>
      <c r="Q93"/>
      <c r="R93"/>
      <c r="S93"/>
      <c r="T93"/>
      <c r="U93"/>
      <c r="AB93"/>
      <c r="AC93"/>
      <c r="AD93"/>
      <c r="AE93"/>
      <c r="AF93"/>
      <c r="AG93"/>
    </row>
    <row r="94" spans="3:39" x14ac:dyDescent="0.25">
      <c r="D94"/>
      <c r="E94"/>
      <c r="F94"/>
      <c r="G94"/>
      <c r="H94"/>
      <c r="I94"/>
      <c r="P94"/>
      <c r="Q94"/>
      <c r="R94"/>
      <c r="S94"/>
      <c r="T94"/>
      <c r="U94"/>
      <c r="AB94"/>
      <c r="AC94"/>
      <c r="AD94"/>
      <c r="AE94"/>
      <c r="AF94"/>
      <c r="AG94"/>
    </row>
    <row r="95" spans="3:39" x14ac:dyDescent="0.25">
      <c r="D95"/>
      <c r="E95"/>
      <c r="F95"/>
      <c r="G95"/>
      <c r="H95"/>
      <c r="I95"/>
      <c r="P95"/>
      <c r="Q95"/>
      <c r="R95"/>
      <c r="S95"/>
      <c r="T95"/>
      <c r="U95"/>
      <c r="AB95"/>
      <c r="AC95"/>
      <c r="AD95"/>
      <c r="AE95"/>
      <c r="AF95"/>
      <c r="AG95"/>
    </row>
    <row r="96" spans="3:39" x14ac:dyDescent="0.25">
      <c r="D96"/>
      <c r="E96"/>
      <c r="F96"/>
      <c r="G96"/>
      <c r="H96"/>
      <c r="I96"/>
      <c r="P96"/>
      <c r="Q96"/>
      <c r="R96"/>
      <c r="S96"/>
      <c r="T96"/>
      <c r="U96"/>
      <c r="AB96"/>
      <c r="AC96"/>
      <c r="AD96"/>
      <c r="AE96"/>
      <c r="AF96"/>
      <c r="AG96"/>
    </row>
    <row r="97" spans="1:39" x14ac:dyDescent="0.25">
      <c r="D97"/>
      <c r="E97"/>
      <c r="F97"/>
      <c r="G97"/>
      <c r="H97"/>
      <c r="I97"/>
      <c r="P97"/>
      <c r="Q97"/>
      <c r="R97"/>
      <c r="S97"/>
      <c r="T97"/>
      <c r="U97"/>
      <c r="AB97"/>
      <c r="AC97"/>
      <c r="AD97"/>
      <c r="AE97"/>
      <c r="AF97"/>
      <c r="AG97"/>
    </row>
    <row r="98" spans="1:39" x14ac:dyDescent="0.25">
      <c r="D98"/>
      <c r="E98"/>
      <c r="F98"/>
      <c r="G98"/>
      <c r="H98"/>
      <c r="I98"/>
      <c r="P98"/>
      <c r="Q98"/>
      <c r="R98"/>
      <c r="S98"/>
      <c r="T98"/>
      <c r="U98"/>
      <c r="AB98"/>
      <c r="AC98"/>
      <c r="AD98"/>
      <c r="AE98"/>
      <c r="AF98"/>
      <c r="AG98"/>
    </row>
    <row r="99" spans="1:39" x14ac:dyDescent="0.25">
      <c r="D99"/>
      <c r="E99"/>
      <c r="F99"/>
      <c r="G99"/>
      <c r="H99"/>
      <c r="I99"/>
      <c r="P99"/>
      <c r="Q99"/>
      <c r="R99"/>
      <c r="S99"/>
      <c r="T99"/>
      <c r="U99"/>
      <c r="AB99"/>
      <c r="AC99"/>
      <c r="AD99"/>
      <c r="AE99"/>
      <c r="AF99"/>
      <c r="AG99"/>
    </row>
    <row r="100" spans="1:39" x14ac:dyDescent="0.25">
      <c r="D100"/>
      <c r="E100"/>
      <c r="F100"/>
      <c r="G100"/>
      <c r="H100"/>
      <c r="I100"/>
      <c r="P100"/>
      <c r="Q100"/>
      <c r="R100"/>
      <c r="S100"/>
      <c r="T100"/>
      <c r="U100"/>
      <c r="AB100"/>
      <c r="AC100"/>
      <c r="AD100"/>
      <c r="AE100"/>
      <c r="AF100"/>
      <c r="AG100"/>
    </row>
    <row r="101" spans="1:39" x14ac:dyDescent="0.25">
      <c r="D101" s="10" t="s">
        <v>7</v>
      </c>
      <c r="E101" s="10"/>
      <c r="F101" s="10"/>
      <c r="G101" s="10"/>
      <c r="H101" s="10"/>
      <c r="I101" s="10"/>
      <c r="J101" s="18" t="s">
        <v>8</v>
      </c>
      <c r="K101" s="18"/>
      <c r="L101" s="18"/>
      <c r="M101" s="18"/>
      <c r="N101" s="18"/>
      <c r="O101" s="18"/>
      <c r="P101" t="s">
        <v>10</v>
      </c>
      <c r="Q101"/>
      <c r="R101"/>
      <c r="S101"/>
      <c r="T101"/>
      <c r="U101"/>
      <c r="V101" t="s">
        <v>10</v>
      </c>
      <c r="AB101" t="s">
        <v>10</v>
      </c>
      <c r="AC101"/>
      <c r="AD101"/>
      <c r="AE101"/>
      <c r="AF101"/>
      <c r="AG101"/>
      <c r="AH101" t="s">
        <v>12</v>
      </c>
    </row>
    <row r="102" spans="1:39" x14ac:dyDescent="0.25">
      <c r="B102" s="25" t="s">
        <v>13</v>
      </c>
      <c r="C102" t="s">
        <v>14</v>
      </c>
      <c r="D102" s="26">
        <f t="shared" ref="D102:AM102" si="4">D4+D6+D11+D15+D19</f>
        <v>4.4537562196370444E-2</v>
      </c>
      <c r="E102" s="26">
        <f t="shared" si="4"/>
        <v>4.5087685489991772E-2</v>
      </c>
      <c r="F102" s="26">
        <f t="shared" si="4"/>
        <v>6.0387206607494956E-2</v>
      </c>
      <c r="G102" s="26">
        <f t="shared" si="4"/>
        <v>6.7735385283819366E-2</v>
      </c>
      <c r="H102" s="26">
        <f t="shared" si="4"/>
        <v>6.6320620687451773E-2</v>
      </c>
      <c r="I102" s="26">
        <f t="shared" si="4"/>
        <v>6.5093857017208531E-2</v>
      </c>
      <c r="J102" s="27">
        <f t="shared" si="4"/>
        <v>7.6741935572848197E-2</v>
      </c>
      <c r="K102" s="27">
        <f t="shared" si="4"/>
        <v>7.5813280390784762E-2</v>
      </c>
      <c r="L102" s="27">
        <f t="shared" si="4"/>
        <v>6.8520674714785151E-2</v>
      </c>
      <c r="M102" s="27">
        <f t="shared" si="4"/>
        <v>8.4659145696766913E-2</v>
      </c>
      <c r="N102" s="27">
        <f t="shared" si="4"/>
        <v>6.953228836569525E-2</v>
      </c>
      <c r="O102" s="27">
        <f t="shared" si="4"/>
        <v>7.0085936486381589E-2</v>
      </c>
      <c r="P102" s="28">
        <f t="shared" si="4"/>
        <v>0.71869952216910316</v>
      </c>
      <c r="Q102" s="28">
        <f t="shared" si="4"/>
        <v>5.1361630177552305E-2</v>
      </c>
      <c r="R102" s="28">
        <f t="shared" si="4"/>
        <v>4.9581735355183183E-2</v>
      </c>
      <c r="S102" s="28">
        <f t="shared" si="4"/>
        <v>5.5584201173558043E-2</v>
      </c>
      <c r="T102" s="28">
        <f t="shared" si="4"/>
        <v>4.5267968899410843E-2</v>
      </c>
      <c r="U102" s="28">
        <f t="shared" si="4"/>
        <v>4.8294267576159046E-2</v>
      </c>
      <c r="V102" s="29">
        <f t="shared" si="4"/>
        <v>5.1058007441778928E-2</v>
      </c>
      <c r="W102" s="29">
        <f t="shared" si="4"/>
        <v>5.5260014977997339E-2</v>
      </c>
      <c r="X102" s="29">
        <f t="shared" si="4"/>
        <v>6.3755142157606096E-2</v>
      </c>
      <c r="Y102" s="29">
        <f t="shared" si="4"/>
        <v>5.9584052656095593E-2</v>
      </c>
      <c r="Z102" s="29">
        <f t="shared" si="4"/>
        <v>5.8268877859005128E-2</v>
      </c>
      <c r="AA102" s="29">
        <f t="shared" si="4"/>
        <v>6.3412137210207262E-2</v>
      </c>
      <c r="AB102" s="30">
        <f t="shared" si="4"/>
        <v>6.1917359805897458E-2</v>
      </c>
      <c r="AC102" s="30">
        <f t="shared" si="4"/>
        <v>6.8137770011119633E-2</v>
      </c>
      <c r="AD102" s="30">
        <f t="shared" si="4"/>
        <v>6.4577696810009605E-2</v>
      </c>
      <c r="AE102" s="30">
        <f t="shared" si="4"/>
        <v>8.1846031395145624E-2</v>
      </c>
      <c r="AF102" s="30">
        <f t="shared" si="4"/>
        <v>7.8752703847736222E-2</v>
      </c>
      <c r="AG102" s="30">
        <f t="shared" si="4"/>
        <v>8.6039624059324873E-2</v>
      </c>
      <c r="AH102" s="26">
        <f t="shared" si="4"/>
        <v>7.5094044461477341E-2</v>
      </c>
      <c r="AI102" s="26">
        <f t="shared" si="4"/>
        <v>7.2257296745386002E-2</v>
      </c>
      <c r="AJ102" s="26">
        <f t="shared" si="4"/>
        <v>8.5017604799926094E-2</v>
      </c>
      <c r="AK102" s="26">
        <f t="shared" si="4"/>
        <v>8.6374204131230758E-2</v>
      </c>
      <c r="AL102" s="26">
        <f t="shared" si="4"/>
        <v>9.076297798441027E-2</v>
      </c>
      <c r="AM102" s="26">
        <f t="shared" si="4"/>
        <v>8.5458209198631133E-2</v>
      </c>
    </row>
    <row r="103" spans="1:39" x14ac:dyDescent="0.25">
      <c r="B103" s="25"/>
      <c r="C103" t="s">
        <v>15</v>
      </c>
      <c r="D103" s="26">
        <f>D5+D10</f>
        <v>1.2233240752465083E-2</v>
      </c>
      <c r="E103" s="26">
        <f t="shared" ref="E103:AM103" si="5">E5+E10</f>
        <v>1.1472722308265182E-2</v>
      </c>
      <c r="F103" s="26">
        <f t="shared" si="5"/>
        <v>1.5446785679962709E-2</v>
      </c>
      <c r="G103" s="26">
        <f t="shared" si="5"/>
        <v>1.6125275658799489E-2</v>
      </c>
      <c r="H103" s="26">
        <f t="shared" si="5"/>
        <v>1.9983073403341583E-2</v>
      </c>
      <c r="I103" s="26">
        <f t="shared" si="5"/>
        <v>1.6727549232653047E-2</v>
      </c>
      <c r="J103" s="27">
        <f t="shared" si="5"/>
        <v>1.5353435059258101E-2</v>
      </c>
      <c r="K103" s="27">
        <f t="shared" si="5"/>
        <v>1.4088113141386978E-2</v>
      </c>
      <c r="L103" s="27">
        <f t="shared" si="5"/>
        <v>1.7336330933170267E-2</v>
      </c>
      <c r="M103" s="27">
        <f t="shared" si="5"/>
        <v>2.120491763670742E-2</v>
      </c>
      <c r="N103" s="27">
        <f t="shared" si="5"/>
        <v>1.8745733396941688E-2</v>
      </c>
      <c r="O103" s="27">
        <f t="shared" si="5"/>
        <v>2.01220425601987E-2</v>
      </c>
      <c r="P103" s="28">
        <f t="shared" si="5"/>
        <v>0.18429967894350613</v>
      </c>
      <c r="Q103" s="28">
        <f t="shared" si="5"/>
        <v>1.8000817466633085E-2</v>
      </c>
      <c r="R103" s="28">
        <f t="shared" si="5"/>
        <v>1.5059196307112117E-2</v>
      </c>
      <c r="S103" s="28">
        <f t="shared" si="5"/>
        <v>1.7725905093561273E-2</v>
      </c>
      <c r="T103" s="28">
        <f t="shared" si="5"/>
        <v>1.5364893349094017E-2</v>
      </c>
      <c r="U103" s="28">
        <f t="shared" si="5"/>
        <v>1.8460914629681253E-2</v>
      </c>
      <c r="V103" s="29">
        <f t="shared" si="5"/>
        <v>1.360129460122492E-2</v>
      </c>
      <c r="W103" s="29">
        <f t="shared" si="5"/>
        <v>1.3142644525688906E-2</v>
      </c>
      <c r="X103" s="29">
        <f t="shared" si="5"/>
        <v>1.4268390908324591E-2</v>
      </c>
      <c r="Y103" s="29">
        <f t="shared" si="5"/>
        <v>1.757758938808868E-2</v>
      </c>
      <c r="Z103" s="29">
        <f t="shared" si="5"/>
        <v>1.8009471740259804E-2</v>
      </c>
      <c r="AA103" s="29">
        <f t="shared" si="5"/>
        <v>2.368864302623714E-2</v>
      </c>
      <c r="AB103" s="30">
        <f t="shared" si="5"/>
        <v>1.6467626910944201E-2</v>
      </c>
      <c r="AC103" s="30">
        <f t="shared" si="5"/>
        <v>2.2770512866850459E-2</v>
      </c>
      <c r="AD103" s="30">
        <f t="shared" si="5"/>
        <v>1.8939771471632783E-2</v>
      </c>
      <c r="AE103" s="30">
        <f t="shared" si="5"/>
        <v>2.6092744738557255E-2</v>
      </c>
      <c r="AF103" s="30">
        <f t="shared" si="5"/>
        <v>2.5678738840737049E-2</v>
      </c>
      <c r="AG103" s="30">
        <f t="shared" si="5"/>
        <v>2.4934029353924685E-2</v>
      </c>
      <c r="AH103" s="26">
        <f t="shared" si="5"/>
        <v>1.8569382303849979E-2</v>
      </c>
      <c r="AI103" s="26">
        <f t="shared" si="5"/>
        <v>1.6334020367117716E-2</v>
      </c>
      <c r="AJ103" s="26">
        <f t="shared" si="5"/>
        <v>2.2330683531425134E-2</v>
      </c>
      <c r="AK103" s="26">
        <f t="shared" si="5"/>
        <v>1.630611129612676E-2</v>
      </c>
      <c r="AL103" s="26">
        <f t="shared" si="5"/>
        <v>2.4596018455629476E-2</v>
      </c>
      <c r="AM103" s="26">
        <f t="shared" si="5"/>
        <v>2.4348929216506845E-2</v>
      </c>
    </row>
    <row r="104" spans="1:39" x14ac:dyDescent="0.25">
      <c r="B104" s="25"/>
      <c r="C104" t="s">
        <v>16</v>
      </c>
      <c r="D104" s="26">
        <f>D8+D9+D12+D13+D14+D16+D17+D18</f>
        <v>6.736445322934978E-3</v>
      </c>
      <c r="E104" s="26">
        <f t="shared" ref="E104:AM104" si="6">E8+E9+E12+E13+E14+E16+E17+E18</f>
        <v>7.9012184145915675E-3</v>
      </c>
      <c r="F104" s="26">
        <f t="shared" si="6"/>
        <v>1.1666215196619279E-2</v>
      </c>
      <c r="G104" s="26">
        <f t="shared" si="6"/>
        <v>1.1665548964743358E-2</v>
      </c>
      <c r="H104" s="26">
        <f t="shared" si="6"/>
        <v>1.3901160911027327E-2</v>
      </c>
      <c r="I104" s="26">
        <f t="shared" si="6"/>
        <v>1.3472816530057148E-2</v>
      </c>
      <c r="J104" s="27">
        <f t="shared" si="6"/>
        <v>7.4220118504578821E-3</v>
      </c>
      <c r="K104" s="27">
        <f t="shared" si="6"/>
        <v>7.2089248718692402E-3</v>
      </c>
      <c r="L104" s="27">
        <f t="shared" si="6"/>
        <v>6.5779195525752674E-3</v>
      </c>
      <c r="M104" s="27">
        <f t="shared" si="6"/>
        <v>8.8348853522466544E-3</v>
      </c>
      <c r="N104" s="27">
        <f t="shared" si="6"/>
        <v>9.4741365113083596E-3</v>
      </c>
      <c r="O104" s="27">
        <f t="shared" si="6"/>
        <v>1.0261082100539077E-2</v>
      </c>
      <c r="P104" s="28">
        <f t="shared" si="6"/>
        <v>0.11391538037912552</v>
      </c>
      <c r="Q104" s="28">
        <f t="shared" si="6"/>
        <v>9.806241363608921E-3</v>
      </c>
      <c r="R104" s="28">
        <f t="shared" si="6"/>
        <v>1.0114858455096314E-2</v>
      </c>
      <c r="S104" s="28">
        <f t="shared" si="6"/>
        <v>1.2044195508841036E-2</v>
      </c>
      <c r="T104" s="28">
        <f t="shared" si="6"/>
        <v>1.0110768839231715E-2</v>
      </c>
      <c r="U104" s="28">
        <f t="shared" si="6"/>
        <v>1.3788897091713581E-2</v>
      </c>
      <c r="V104" s="29">
        <f t="shared" si="6"/>
        <v>6.7684551500129921E-3</v>
      </c>
      <c r="W104" s="29">
        <f t="shared" si="6"/>
        <v>7.295801983189249E-3</v>
      </c>
      <c r="X104" s="29">
        <f t="shared" si="6"/>
        <v>7.4204633889599029E-3</v>
      </c>
      <c r="Y104" s="29">
        <f t="shared" si="6"/>
        <v>5.863967673275565E-3</v>
      </c>
      <c r="Z104" s="29">
        <f t="shared" si="6"/>
        <v>1.0098464572920801E-2</v>
      </c>
      <c r="AA104" s="29">
        <f t="shared" si="6"/>
        <v>1.1660698520624809E-2</v>
      </c>
      <c r="AB104" s="30">
        <f t="shared" si="6"/>
        <v>7.6185191611816182E-3</v>
      </c>
      <c r="AC104" s="30">
        <f t="shared" si="6"/>
        <v>1.026577796416334E-2</v>
      </c>
      <c r="AD104" s="30">
        <f t="shared" si="6"/>
        <v>1.0612080444034364E-2</v>
      </c>
      <c r="AE104" s="30">
        <f t="shared" si="6"/>
        <v>1.4908875012731766E-2</v>
      </c>
      <c r="AF104" s="30">
        <f t="shared" si="6"/>
        <v>1.9683175985636972E-2</v>
      </c>
      <c r="AG104" s="30">
        <f t="shared" si="6"/>
        <v>1.8214944710171443E-2</v>
      </c>
      <c r="AH104" s="26">
        <f t="shared" si="6"/>
        <v>7.3157784607532483E-3</v>
      </c>
      <c r="AI104" s="26">
        <f t="shared" si="6"/>
        <v>7.231498000663715E-3</v>
      </c>
      <c r="AJ104" s="26">
        <f t="shared" si="6"/>
        <v>1.0002280426602844E-2</v>
      </c>
      <c r="AK104" s="26">
        <f t="shared" si="6"/>
        <v>7.3638415833492277E-3</v>
      </c>
      <c r="AL104" s="26">
        <f t="shared" si="6"/>
        <v>1.0721255960767995E-2</v>
      </c>
      <c r="AM104" s="26">
        <f t="shared" si="6"/>
        <v>1.2350675333788102E-2</v>
      </c>
    </row>
    <row r="105" spans="1:39" x14ac:dyDescent="0.25">
      <c r="B105" s="25"/>
      <c r="C105" t="s">
        <v>17</v>
      </c>
      <c r="D105" s="26">
        <f t="shared" ref="D105:AM105" si="7">D103+D104</f>
        <v>1.8969686075400061E-2</v>
      </c>
      <c r="E105" s="26">
        <f t="shared" si="7"/>
        <v>1.9373940722856749E-2</v>
      </c>
      <c r="F105" s="26">
        <f t="shared" si="7"/>
        <v>2.7113000876581986E-2</v>
      </c>
      <c r="G105" s="26">
        <f t="shared" si="7"/>
        <v>2.7790824623542848E-2</v>
      </c>
      <c r="H105" s="26">
        <f t="shared" si="7"/>
        <v>3.3884234314368912E-2</v>
      </c>
      <c r="I105" s="26">
        <f t="shared" si="7"/>
        <v>3.0200365762710193E-2</v>
      </c>
      <c r="J105" s="27">
        <f t="shared" si="7"/>
        <v>2.2775446909715981E-2</v>
      </c>
      <c r="K105" s="27">
        <f t="shared" si="7"/>
        <v>2.129703801325622E-2</v>
      </c>
      <c r="L105" s="27">
        <f t="shared" si="7"/>
        <v>2.3914250485745536E-2</v>
      </c>
      <c r="M105" s="27">
        <f t="shared" si="7"/>
        <v>3.0039802988954076E-2</v>
      </c>
      <c r="N105" s="27">
        <f t="shared" si="7"/>
        <v>2.8219869908250046E-2</v>
      </c>
      <c r="O105" s="27">
        <f t="shared" si="7"/>
        <v>3.0383124660737774E-2</v>
      </c>
      <c r="P105" s="28">
        <f t="shared" si="7"/>
        <v>0.29821505932263165</v>
      </c>
      <c r="Q105" s="28">
        <f t="shared" si="7"/>
        <v>2.7807058830242006E-2</v>
      </c>
      <c r="R105" s="28">
        <f t="shared" si="7"/>
        <v>2.517405476220843E-2</v>
      </c>
      <c r="S105" s="28">
        <f t="shared" si="7"/>
        <v>2.9770100602402309E-2</v>
      </c>
      <c r="T105" s="28">
        <f t="shared" si="7"/>
        <v>2.5475662188325733E-2</v>
      </c>
      <c r="U105" s="28">
        <f t="shared" si="7"/>
        <v>3.2249811721394836E-2</v>
      </c>
      <c r="V105" s="29">
        <f t="shared" si="7"/>
        <v>2.0369749751237912E-2</v>
      </c>
      <c r="W105" s="29">
        <f t="shared" si="7"/>
        <v>2.0438446508878154E-2</v>
      </c>
      <c r="X105" s="29">
        <f t="shared" si="7"/>
        <v>2.1688854297284496E-2</v>
      </c>
      <c r="Y105" s="29">
        <f t="shared" si="7"/>
        <v>2.3441557061364245E-2</v>
      </c>
      <c r="Z105" s="29">
        <f t="shared" si="7"/>
        <v>2.8107936313180606E-2</v>
      </c>
      <c r="AA105" s="29">
        <f t="shared" si="7"/>
        <v>3.5349341546861951E-2</v>
      </c>
      <c r="AB105" s="30">
        <f t="shared" si="7"/>
        <v>2.4086146072125818E-2</v>
      </c>
      <c r="AC105" s="30">
        <f t="shared" si="7"/>
        <v>3.3036290831013795E-2</v>
      </c>
      <c r="AD105" s="30">
        <f t="shared" si="7"/>
        <v>2.9551851915667147E-2</v>
      </c>
      <c r="AE105" s="30">
        <f t="shared" si="7"/>
        <v>4.100161975128902E-2</v>
      </c>
      <c r="AF105" s="30">
        <f t="shared" si="7"/>
        <v>4.5361914826374021E-2</v>
      </c>
      <c r="AG105" s="30">
        <f t="shared" si="7"/>
        <v>4.3148974064096124E-2</v>
      </c>
      <c r="AH105" s="26">
        <f t="shared" si="7"/>
        <v>2.5885160764603225E-2</v>
      </c>
      <c r="AI105" s="26">
        <f t="shared" si="7"/>
        <v>2.3565518367781431E-2</v>
      </c>
      <c r="AJ105" s="26">
        <f t="shared" si="7"/>
        <v>3.2332963958027976E-2</v>
      </c>
      <c r="AK105" s="26">
        <f t="shared" si="7"/>
        <v>2.3669952879475986E-2</v>
      </c>
      <c r="AL105" s="26">
        <f t="shared" si="7"/>
        <v>3.5317274416397468E-2</v>
      </c>
      <c r="AM105" s="26">
        <f t="shared" si="7"/>
        <v>3.6699604550294945E-2</v>
      </c>
    </row>
    <row r="106" spans="1:39" x14ac:dyDescent="0.25">
      <c r="B106" s="25"/>
      <c r="C106" t="s">
        <v>18</v>
      </c>
      <c r="D106"/>
      <c r="E106"/>
      <c r="F106"/>
      <c r="G106"/>
      <c r="H106"/>
      <c r="I106" s="31"/>
      <c r="J106" s="32"/>
      <c r="K106" s="32"/>
      <c r="L106" s="32"/>
      <c r="M106" s="32"/>
      <c r="N106" s="32"/>
      <c r="O106" s="32"/>
      <c r="P106" s="33"/>
      <c r="Q106" s="33"/>
      <c r="R106" s="33"/>
      <c r="S106" s="33"/>
      <c r="T106" s="33"/>
      <c r="U106" s="33"/>
      <c r="V106" s="32"/>
      <c r="W106" s="32"/>
      <c r="X106" s="32"/>
      <c r="Y106" s="32"/>
      <c r="Z106" s="32"/>
      <c r="AA106" s="32"/>
      <c r="AB106" s="34"/>
      <c r="AC106" s="34"/>
      <c r="AD106" s="34"/>
      <c r="AE106" s="34"/>
      <c r="AF106" s="34"/>
      <c r="AG106" s="34"/>
      <c r="AH106" s="32"/>
    </row>
    <row r="107" spans="1:39" x14ac:dyDescent="0.25">
      <c r="B107" s="25"/>
      <c r="C107" s="25" t="s">
        <v>19</v>
      </c>
      <c r="D107" s="26">
        <f>D102+D105+D106</f>
        <v>6.3507248271770511E-2</v>
      </c>
      <c r="E107" s="26">
        <f t="shared" ref="E107:AM107" si="8">E102+E105+E106</f>
        <v>6.4461626212848525E-2</v>
      </c>
      <c r="F107" s="26">
        <f t="shared" si="8"/>
        <v>8.7500207484076942E-2</v>
      </c>
      <c r="G107" s="26">
        <f t="shared" si="8"/>
        <v>9.5526209907362214E-2</v>
      </c>
      <c r="H107" s="26">
        <f t="shared" si="8"/>
        <v>0.10020485500182069</v>
      </c>
      <c r="I107" s="26">
        <f t="shared" si="8"/>
        <v>9.5294222779918725E-2</v>
      </c>
      <c r="J107" s="27">
        <f t="shared" si="8"/>
        <v>9.9517382482564171E-2</v>
      </c>
      <c r="K107" s="27">
        <f t="shared" si="8"/>
        <v>9.7110318404040982E-2</v>
      </c>
      <c r="L107" s="27">
        <f t="shared" si="8"/>
        <v>9.243492520053069E-2</v>
      </c>
      <c r="M107" s="27">
        <f t="shared" si="8"/>
        <v>0.11469894868572099</v>
      </c>
      <c r="N107" s="27">
        <f t="shared" si="8"/>
        <v>9.7752158273945289E-2</v>
      </c>
      <c r="O107" s="27">
        <f t="shared" si="8"/>
        <v>0.10046906114711937</v>
      </c>
      <c r="P107" s="28">
        <f t="shared" si="8"/>
        <v>1.0169145814917349</v>
      </c>
      <c r="Q107" s="28">
        <f t="shared" si="8"/>
        <v>7.9168689007794307E-2</v>
      </c>
      <c r="R107" s="28">
        <f t="shared" si="8"/>
        <v>7.4755790117391613E-2</v>
      </c>
      <c r="S107" s="28">
        <f t="shared" si="8"/>
        <v>8.5354301775960345E-2</v>
      </c>
      <c r="T107" s="28">
        <f t="shared" si="8"/>
        <v>7.0743631087736569E-2</v>
      </c>
      <c r="U107" s="28">
        <f t="shared" si="8"/>
        <v>8.0544079297553889E-2</v>
      </c>
      <c r="V107" s="29">
        <f t="shared" si="8"/>
        <v>7.1427757193016833E-2</v>
      </c>
      <c r="W107" s="29">
        <f t="shared" si="8"/>
        <v>7.5698461486875493E-2</v>
      </c>
      <c r="X107" s="29">
        <f t="shared" si="8"/>
        <v>8.5443996454890592E-2</v>
      </c>
      <c r="Y107" s="29">
        <f t="shared" si="8"/>
        <v>8.3025609717459842E-2</v>
      </c>
      <c r="Z107" s="29">
        <f t="shared" si="8"/>
        <v>8.6376814172185734E-2</v>
      </c>
      <c r="AA107" s="29">
        <f t="shared" si="8"/>
        <v>9.8761478757069213E-2</v>
      </c>
      <c r="AB107" s="30">
        <f t="shared" si="8"/>
        <v>8.6003505878023273E-2</v>
      </c>
      <c r="AC107" s="30">
        <f t="shared" si="8"/>
        <v>0.10117406084213343</v>
      </c>
      <c r="AD107" s="30">
        <f t="shared" si="8"/>
        <v>9.4129548725676748E-2</v>
      </c>
      <c r="AE107" s="30">
        <f t="shared" si="8"/>
        <v>0.12284765114643464</v>
      </c>
      <c r="AF107" s="30">
        <f t="shared" si="8"/>
        <v>0.12411461867411025</v>
      </c>
      <c r="AG107" s="30">
        <f t="shared" si="8"/>
        <v>0.12918859812342098</v>
      </c>
      <c r="AH107" s="26">
        <f t="shared" si="8"/>
        <v>0.10097920522608056</v>
      </c>
      <c r="AI107" s="26">
        <f t="shared" si="8"/>
        <v>9.5822815113167426E-2</v>
      </c>
      <c r="AJ107" s="26">
        <f t="shared" si="8"/>
        <v>0.11735056875795408</v>
      </c>
      <c r="AK107" s="26">
        <f t="shared" si="8"/>
        <v>0.11004415701070674</v>
      </c>
      <c r="AL107" s="26">
        <f t="shared" si="8"/>
        <v>0.12608025240080772</v>
      </c>
      <c r="AM107" s="26">
        <f t="shared" si="8"/>
        <v>0.12215781374892608</v>
      </c>
    </row>
    <row r="108" spans="1:39" x14ac:dyDescent="0.25">
      <c r="B108" s="25"/>
      <c r="D108"/>
      <c r="E108"/>
      <c r="F108"/>
      <c r="G108"/>
      <c r="H108"/>
      <c r="I108" s="31"/>
      <c r="J108" s="32"/>
      <c r="K108" s="32"/>
      <c r="L108" s="32"/>
      <c r="M108" s="32"/>
      <c r="N108" s="32"/>
      <c r="O108" s="32"/>
      <c r="P108" s="33"/>
      <c r="Q108" s="33"/>
      <c r="R108" s="33"/>
      <c r="S108" s="33"/>
      <c r="T108" s="33"/>
      <c r="U108" s="33"/>
      <c r="V108" s="32"/>
      <c r="W108" s="32"/>
      <c r="X108" s="32"/>
      <c r="Y108" s="32"/>
      <c r="Z108" s="32"/>
      <c r="AA108" s="32"/>
      <c r="AB108" s="34"/>
      <c r="AC108" s="34"/>
      <c r="AD108" s="34"/>
      <c r="AE108" s="34"/>
      <c r="AF108" s="34"/>
      <c r="AG108" s="34"/>
      <c r="AH108" s="32"/>
    </row>
    <row r="109" spans="1:39" x14ac:dyDescent="0.25">
      <c r="A109" s="35"/>
      <c r="B109" s="36" t="s">
        <v>20</v>
      </c>
      <c r="C109" s="35" t="s">
        <v>14</v>
      </c>
      <c r="D109" s="26">
        <f>D23+D37+D41+D47</f>
        <v>0.94430381093953342</v>
      </c>
      <c r="E109" s="26">
        <f t="shared" ref="E109:AM109" si="9">E23+E37+E41+E47</f>
        <v>0.93200677703304591</v>
      </c>
      <c r="F109" s="26">
        <f t="shared" si="9"/>
        <v>0.95408786881838248</v>
      </c>
      <c r="G109" s="26">
        <f t="shared" si="9"/>
        <v>0.93878342273565452</v>
      </c>
      <c r="H109" s="26">
        <f t="shared" si="9"/>
        <v>0.94176665656459213</v>
      </c>
      <c r="I109" s="26">
        <f t="shared" si="9"/>
        <v>0.94689848814434197</v>
      </c>
      <c r="J109" s="27">
        <f t="shared" si="9"/>
        <v>1.0328065529351027</v>
      </c>
      <c r="K109" s="27">
        <f t="shared" si="9"/>
        <v>0.96497032921263926</v>
      </c>
      <c r="L109" s="27">
        <f t="shared" si="9"/>
        <v>0.95225174494430087</v>
      </c>
      <c r="M109" s="27">
        <f t="shared" si="9"/>
        <v>0.94802420206954363</v>
      </c>
      <c r="N109" s="27">
        <f t="shared" si="9"/>
        <v>0.96502642623079138</v>
      </c>
      <c r="O109" s="27">
        <f t="shared" si="9"/>
        <v>0.97864310715611247</v>
      </c>
      <c r="P109" s="28">
        <f t="shared" si="9"/>
        <v>1.4949227830597891</v>
      </c>
      <c r="Q109" s="28">
        <f t="shared" si="9"/>
        <v>0.96315805225415596</v>
      </c>
      <c r="R109" s="28">
        <f t="shared" si="9"/>
        <v>0.95557372252448614</v>
      </c>
      <c r="S109" s="28">
        <f t="shared" si="9"/>
        <v>0.96296020733188981</v>
      </c>
      <c r="T109" s="28">
        <f t="shared" si="9"/>
        <v>0.94907511599864902</v>
      </c>
      <c r="U109" s="28">
        <f t="shared" si="9"/>
        <v>0.94937553257721785</v>
      </c>
      <c r="V109" s="29">
        <f t="shared" si="9"/>
        <v>0.97467987810660273</v>
      </c>
      <c r="W109" s="29">
        <f t="shared" si="9"/>
        <v>0.95664837288639604</v>
      </c>
      <c r="X109" s="29">
        <f t="shared" si="9"/>
        <v>0.94818400338746223</v>
      </c>
      <c r="Y109" s="29">
        <f t="shared" si="9"/>
        <v>0.96001850979432679</v>
      </c>
      <c r="Z109" s="29">
        <f t="shared" si="9"/>
        <v>0.94642212699064865</v>
      </c>
      <c r="AA109" s="29">
        <f t="shared" si="9"/>
        <v>0.94939957532082864</v>
      </c>
      <c r="AB109" s="30">
        <f t="shared" si="9"/>
        <v>0.9591070452181456</v>
      </c>
      <c r="AC109" s="30">
        <f t="shared" si="9"/>
        <v>0.97009689700713286</v>
      </c>
      <c r="AD109" s="30">
        <f t="shared" si="9"/>
        <v>0.9629119234141863</v>
      </c>
      <c r="AE109" s="30">
        <f t="shared" si="9"/>
        <v>0.96480639165916515</v>
      </c>
      <c r="AF109" s="30">
        <f t="shared" si="9"/>
        <v>0.96015882463990443</v>
      </c>
      <c r="AG109" s="30">
        <f t="shared" si="9"/>
        <v>0.95857661038267283</v>
      </c>
      <c r="AH109" s="26">
        <f t="shared" si="9"/>
        <v>1.0241549493198419</v>
      </c>
      <c r="AI109" s="26">
        <f t="shared" si="9"/>
        <v>0.99689005284244103</v>
      </c>
      <c r="AJ109" s="26">
        <f t="shared" si="9"/>
        <v>1.0544293450391611</v>
      </c>
      <c r="AK109" s="26">
        <f t="shared" si="9"/>
        <v>1.0257642194379097</v>
      </c>
      <c r="AL109" s="26">
        <f t="shared" si="9"/>
        <v>1.0152791445008305</v>
      </c>
      <c r="AM109" s="26">
        <f t="shared" si="9"/>
        <v>0.99617910733580817</v>
      </c>
    </row>
    <row r="110" spans="1:39" x14ac:dyDescent="0.25">
      <c r="A110" s="35"/>
      <c r="B110" s="36"/>
      <c r="C110" s="35" t="s">
        <v>15</v>
      </c>
      <c r="D110" s="26">
        <f>D36+D40+D46+D52</f>
        <v>0.32519010439566615</v>
      </c>
      <c r="E110" s="26">
        <f t="shared" ref="E110:AM110" si="10">E36+E40+E46+E52</f>
        <v>0.27971610795850016</v>
      </c>
      <c r="F110" s="26">
        <f t="shared" si="10"/>
        <v>0.37951024642925335</v>
      </c>
      <c r="G110" s="26">
        <f t="shared" si="10"/>
        <v>0.32974487222942983</v>
      </c>
      <c r="H110" s="26">
        <f t="shared" si="10"/>
        <v>0.32982413421558232</v>
      </c>
      <c r="I110" s="26">
        <f t="shared" si="10"/>
        <v>0.3334566775808126</v>
      </c>
      <c r="J110" s="27">
        <f t="shared" si="10"/>
        <v>0.94578855735262324</v>
      </c>
      <c r="K110" s="27">
        <f t="shared" si="10"/>
        <v>0.63227607741554537</v>
      </c>
      <c r="L110" s="27">
        <f t="shared" si="10"/>
        <v>0.55517743537621844</v>
      </c>
      <c r="M110" s="27">
        <f t="shared" si="10"/>
        <v>0.52151957902120138</v>
      </c>
      <c r="N110" s="27">
        <f t="shared" si="10"/>
        <v>0.45213637628986442</v>
      </c>
      <c r="O110" s="27">
        <f t="shared" si="10"/>
        <v>0.71069272751674095</v>
      </c>
      <c r="P110" s="28">
        <f t="shared" si="10"/>
        <v>3.3170458763484634</v>
      </c>
      <c r="Q110" s="28">
        <f t="shared" si="10"/>
        <v>0.46615574152494083</v>
      </c>
      <c r="R110" s="28">
        <f t="shared" si="10"/>
        <v>0.43648057408795871</v>
      </c>
      <c r="S110" s="28">
        <f t="shared" si="10"/>
        <v>0.47043978864592367</v>
      </c>
      <c r="T110" s="28">
        <f t="shared" si="10"/>
        <v>0.39452597244116472</v>
      </c>
      <c r="U110" s="28">
        <f t="shared" si="10"/>
        <v>0.39422537670481567</v>
      </c>
      <c r="V110" s="29">
        <f t="shared" si="10"/>
        <v>0.52874786543923169</v>
      </c>
      <c r="W110" s="29">
        <f t="shared" si="10"/>
        <v>0.50265880986637523</v>
      </c>
      <c r="X110" s="29">
        <f t="shared" si="10"/>
        <v>0.45596865216732163</v>
      </c>
      <c r="Y110" s="29">
        <f t="shared" si="10"/>
        <v>0.53048748616911456</v>
      </c>
      <c r="Z110" s="29">
        <f t="shared" si="10"/>
        <v>0.45691823394894743</v>
      </c>
      <c r="AA110" s="29">
        <f t="shared" si="10"/>
        <v>0.48942356914810892</v>
      </c>
      <c r="AB110" s="30">
        <f t="shared" si="10"/>
        <v>0.44684630231607486</v>
      </c>
      <c r="AC110" s="30">
        <f t="shared" si="10"/>
        <v>0.50621925137019896</v>
      </c>
      <c r="AD110" s="30">
        <f t="shared" si="10"/>
        <v>0.47338993325021006</v>
      </c>
      <c r="AE110" s="30">
        <f t="shared" si="10"/>
        <v>0.49687402039165468</v>
      </c>
      <c r="AF110" s="30">
        <f t="shared" si="10"/>
        <v>0.4626191710807212</v>
      </c>
      <c r="AG110" s="30">
        <f t="shared" si="10"/>
        <v>0.46591391130787019</v>
      </c>
      <c r="AH110" s="26">
        <f t="shared" si="10"/>
        <v>0.98882387846881037</v>
      </c>
      <c r="AI110" s="26">
        <f t="shared" si="10"/>
        <v>0.79276045819530316</v>
      </c>
      <c r="AJ110" s="26">
        <f t="shared" si="10"/>
        <v>1.0941710818403976</v>
      </c>
      <c r="AK110" s="26">
        <f t="shared" si="10"/>
        <v>1.0648511312848139</v>
      </c>
      <c r="AL110" s="26">
        <f t="shared" si="10"/>
        <v>1.0005820212088394</v>
      </c>
      <c r="AM110" s="26">
        <f t="shared" si="10"/>
        <v>0.87892739807926124</v>
      </c>
    </row>
    <row r="111" spans="1:39" x14ac:dyDescent="0.25">
      <c r="A111" s="35"/>
      <c r="B111" s="36"/>
      <c r="C111" s="35" t="s">
        <v>16</v>
      </c>
      <c r="D111" s="26">
        <f>D35+D38+D39+D42+D43+D44+D45+D48+D49+D50+D51+D53+D54+D55+D56+D57</f>
        <v>0.27446000539709892</v>
      </c>
      <c r="E111" s="26">
        <f t="shared" ref="E111:AM111" si="11">E35+E38+E39+E42+E43+E44+E45+E48+E49+E50+E51+E53+E54+E55+E56+E57</f>
        <v>0.22469866573144753</v>
      </c>
      <c r="F111" s="26">
        <f t="shared" si="11"/>
        <v>0.27730123667659917</v>
      </c>
      <c r="G111" s="26">
        <f t="shared" si="11"/>
        <v>0.24793477829261132</v>
      </c>
      <c r="H111" s="26">
        <f t="shared" si="11"/>
        <v>0.25583871854549273</v>
      </c>
      <c r="I111" s="26">
        <f t="shared" si="11"/>
        <v>0.29546611765447134</v>
      </c>
      <c r="J111" s="27">
        <f t="shared" si="11"/>
        <v>0.76788794543842964</v>
      </c>
      <c r="K111" s="27">
        <f t="shared" si="11"/>
        <v>0.52517122922858395</v>
      </c>
      <c r="L111" s="27">
        <f t="shared" si="11"/>
        <v>0.51401768000812731</v>
      </c>
      <c r="M111" s="27">
        <f t="shared" si="11"/>
        <v>0.43744985783890478</v>
      </c>
      <c r="N111" s="27">
        <f t="shared" si="11"/>
        <v>0.56934917953136888</v>
      </c>
      <c r="O111" s="27">
        <f t="shared" si="11"/>
        <v>0.59368161084330229</v>
      </c>
      <c r="P111" s="28">
        <f t="shared" si="11"/>
        <v>2.1973958887115597</v>
      </c>
      <c r="Q111" s="28">
        <f t="shared" si="11"/>
        <v>0.31810623019230894</v>
      </c>
      <c r="R111" s="28">
        <f t="shared" si="11"/>
        <v>0.29500182375207062</v>
      </c>
      <c r="S111" s="28">
        <f t="shared" si="11"/>
        <v>0.31574826934735117</v>
      </c>
      <c r="T111" s="28">
        <f t="shared" si="11"/>
        <v>0.25620302710882997</v>
      </c>
      <c r="U111" s="28">
        <f t="shared" si="11"/>
        <v>0.27419926275109968</v>
      </c>
      <c r="V111" s="29">
        <f t="shared" si="11"/>
        <v>0.43998096030558947</v>
      </c>
      <c r="W111" s="29">
        <f t="shared" si="11"/>
        <v>0.38123772967477182</v>
      </c>
      <c r="X111" s="29">
        <f t="shared" si="11"/>
        <v>0.35169016382358353</v>
      </c>
      <c r="Y111" s="29">
        <f t="shared" si="11"/>
        <v>0.41168795816103088</v>
      </c>
      <c r="Z111" s="29">
        <f t="shared" si="11"/>
        <v>0.35730199321429834</v>
      </c>
      <c r="AA111" s="29">
        <f t="shared" si="11"/>
        <v>0.39406717887540266</v>
      </c>
      <c r="AB111" s="30">
        <f t="shared" si="11"/>
        <v>0.31979250157878875</v>
      </c>
      <c r="AC111" s="30">
        <f t="shared" si="11"/>
        <v>0.34653807083219779</v>
      </c>
      <c r="AD111" s="30">
        <f t="shared" si="11"/>
        <v>0.32759939856757825</v>
      </c>
      <c r="AE111" s="30">
        <f t="shared" si="11"/>
        <v>0.34688852890504007</v>
      </c>
      <c r="AF111" s="30">
        <f t="shared" si="11"/>
        <v>0.32307477125977158</v>
      </c>
      <c r="AG111" s="30">
        <f t="shared" si="11"/>
        <v>0.32157760223598619</v>
      </c>
      <c r="AH111" s="26">
        <f t="shared" si="11"/>
        <v>0.82708766215407548</v>
      </c>
      <c r="AI111" s="26">
        <f t="shared" si="11"/>
        <v>0.77237599610630125</v>
      </c>
      <c r="AJ111" s="26">
        <f t="shared" si="11"/>
        <v>0.95774424417380222</v>
      </c>
      <c r="AK111" s="26">
        <f t="shared" si="11"/>
        <v>0.89828013173886956</v>
      </c>
      <c r="AL111" s="26">
        <f t="shared" si="11"/>
        <v>0.87582596226834653</v>
      </c>
      <c r="AM111" s="26">
        <f t="shared" si="11"/>
        <v>0.78630040296733505</v>
      </c>
    </row>
    <row r="112" spans="1:39" x14ac:dyDescent="0.25">
      <c r="A112" s="35"/>
      <c r="B112" s="36"/>
      <c r="C112" s="35" t="s">
        <v>17</v>
      </c>
      <c r="D112" s="26">
        <f>D110+D111</f>
        <v>0.59965010979276512</v>
      </c>
      <c r="E112" s="26">
        <f t="shared" ref="E112:AM112" si="12">E110+E111</f>
        <v>0.50441477368994769</v>
      </c>
      <c r="F112" s="26">
        <f t="shared" si="12"/>
        <v>0.65681148310585247</v>
      </c>
      <c r="G112" s="26">
        <f t="shared" si="12"/>
        <v>0.57767965052204118</v>
      </c>
      <c r="H112" s="26">
        <f t="shared" si="12"/>
        <v>0.58566285276107499</v>
      </c>
      <c r="I112" s="26">
        <f t="shared" si="12"/>
        <v>0.62892279523528394</v>
      </c>
      <c r="J112" s="27">
        <f t="shared" si="12"/>
        <v>1.7136765027910528</v>
      </c>
      <c r="K112" s="27">
        <f t="shared" si="12"/>
        <v>1.1574473066441293</v>
      </c>
      <c r="L112" s="27">
        <f t="shared" si="12"/>
        <v>1.0691951153843458</v>
      </c>
      <c r="M112" s="27">
        <f t="shared" si="12"/>
        <v>0.95896943686010616</v>
      </c>
      <c r="N112" s="27">
        <f t="shared" si="12"/>
        <v>1.0214855558212332</v>
      </c>
      <c r="O112" s="27">
        <f t="shared" si="12"/>
        <v>1.3043743383600432</v>
      </c>
      <c r="P112" s="28">
        <f t="shared" si="12"/>
        <v>5.514441765060023</v>
      </c>
      <c r="Q112" s="28">
        <f t="shared" si="12"/>
        <v>0.78426197171724976</v>
      </c>
      <c r="R112" s="28">
        <f t="shared" si="12"/>
        <v>0.73148239784002933</v>
      </c>
      <c r="S112" s="28">
        <f t="shared" si="12"/>
        <v>0.78618805799327485</v>
      </c>
      <c r="T112" s="28">
        <f t="shared" si="12"/>
        <v>0.65072899954999475</v>
      </c>
      <c r="U112" s="28">
        <f t="shared" si="12"/>
        <v>0.66842463945591535</v>
      </c>
      <c r="V112" s="29">
        <f t="shared" si="12"/>
        <v>0.96872882574482122</v>
      </c>
      <c r="W112" s="29">
        <f t="shared" si="12"/>
        <v>0.88389653954114711</v>
      </c>
      <c r="X112" s="29">
        <f t="shared" si="12"/>
        <v>0.80765881599090517</v>
      </c>
      <c r="Y112" s="29">
        <f t="shared" si="12"/>
        <v>0.94217544433014544</v>
      </c>
      <c r="Z112" s="29">
        <f t="shared" si="12"/>
        <v>0.81422022716324571</v>
      </c>
      <c r="AA112" s="29">
        <f t="shared" si="12"/>
        <v>0.88349074802351157</v>
      </c>
      <c r="AB112" s="30">
        <f t="shared" si="12"/>
        <v>0.76663880389486361</v>
      </c>
      <c r="AC112" s="30">
        <f t="shared" si="12"/>
        <v>0.85275732220239675</v>
      </c>
      <c r="AD112" s="30">
        <f t="shared" si="12"/>
        <v>0.80098933181778831</v>
      </c>
      <c r="AE112" s="30">
        <f t="shared" si="12"/>
        <v>0.8437625492966947</v>
      </c>
      <c r="AF112" s="30">
        <f t="shared" si="12"/>
        <v>0.78569394234049272</v>
      </c>
      <c r="AG112" s="30">
        <f t="shared" si="12"/>
        <v>0.78749151354385638</v>
      </c>
      <c r="AH112" s="26">
        <f t="shared" si="12"/>
        <v>1.8159115406228858</v>
      </c>
      <c r="AI112" s="26">
        <f t="shared" si="12"/>
        <v>1.5651364543016044</v>
      </c>
      <c r="AJ112" s="26">
        <f t="shared" si="12"/>
        <v>2.0519153260141998</v>
      </c>
      <c r="AK112" s="26">
        <f t="shared" si="12"/>
        <v>1.9631312630236835</v>
      </c>
      <c r="AL112" s="26">
        <f t="shared" si="12"/>
        <v>1.8764079834771858</v>
      </c>
      <c r="AM112" s="26">
        <f t="shared" si="12"/>
        <v>1.6652278010465964</v>
      </c>
    </row>
    <row r="113" spans="1:39" x14ac:dyDescent="0.25">
      <c r="A113" s="35"/>
      <c r="B113" s="36"/>
      <c r="C113" s="35" t="s">
        <v>18</v>
      </c>
      <c r="D113" s="26">
        <f>D21+D22+D24+D25+D26+D27+D28+D29+D30+D31+D32+D33+D34</f>
        <v>0.18908257254406619</v>
      </c>
      <c r="E113" s="26">
        <f t="shared" ref="E113:AM113" si="13">E21+E22+E24+E25+E26+E27+E28+E29+E30+E31+E32+E33+E34</f>
        <v>0.16532621142996962</v>
      </c>
      <c r="F113" s="26">
        <f t="shared" si="13"/>
        <v>0.21872138928319604</v>
      </c>
      <c r="G113" s="26">
        <f t="shared" si="13"/>
        <v>0.19343927282921369</v>
      </c>
      <c r="H113" s="26">
        <f t="shared" si="13"/>
        <v>0.17975342216501117</v>
      </c>
      <c r="I113" s="26">
        <f t="shared" si="13"/>
        <v>0.19173243618591421</v>
      </c>
      <c r="J113" s="27">
        <f t="shared" si="13"/>
        <v>0.45905445029722303</v>
      </c>
      <c r="K113" s="27">
        <f t="shared" si="13"/>
        <v>0.29580092020998816</v>
      </c>
      <c r="L113" s="27">
        <f t="shared" si="13"/>
        <v>0.25303747453445141</v>
      </c>
      <c r="M113" s="27">
        <f t="shared" si="13"/>
        <v>0.25942834949615901</v>
      </c>
      <c r="N113" s="27">
        <f t="shared" si="13"/>
        <v>0.32174561775364102</v>
      </c>
      <c r="O113" s="27">
        <f t="shared" si="13"/>
        <v>0.35539972297538586</v>
      </c>
      <c r="P113" s="28">
        <f t="shared" si="13"/>
        <v>1.7242338025862054</v>
      </c>
      <c r="Q113" s="28">
        <f t="shared" si="13"/>
        <v>0.24868078490456741</v>
      </c>
      <c r="R113" s="28">
        <f t="shared" si="13"/>
        <v>0.22853450551006549</v>
      </c>
      <c r="S113" s="28">
        <f t="shared" si="13"/>
        <v>0.25717743628677359</v>
      </c>
      <c r="T113" s="28">
        <f t="shared" si="13"/>
        <v>0.20298582378927216</v>
      </c>
      <c r="U113" s="28">
        <f t="shared" si="13"/>
        <v>0.20696009670521845</v>
      </c>
      <c r="V113" s="29">
        <f t="shared" si="13"/>
        <v>0.28812173050630169</v>
      </c>
      <c r="W113" s="29">
        <f t="shared" si="13"/>
        <v>0.26830066975456512</v>
      </c>
      <c r="X113" s="29">
        <f t="shared" si="13"/>
        <v>0.23697999826326785</v>
      </c>
      <c r="Y113" s="29">
        <f t="shared" si="13"/>
        <v>0.27798542342868532</v>
      </c>
      <c r="Z113" s="29">
        <f t="shared" si="13"/>
        <v>0.2344956055314189</v>
      </c>
      <c r="AA113" s="29">
        <f t="shared" si="13"/>
        <v>0.25155485461092286</v>
      </c>
      <c r="AB113" s="30">
        <f t="shared" si="13"/>
        <v>0.24281606456200186</v>
      </c>
      <c r="AC113" s="30">
        <f t="shared" si="13"/>
        <v>0.28287954624544193</v>
      </c>
      <c r="AD113" s="30">
        <f t="shared" si="13"/>
        <v>0.2564593843302469</v>
      </c>
      <c r="AE113" s="30">
        <f t="shared" si="13"/>
        <v>0.28955906938115666</v>
      </c>
      <c r="AF113" s="30">
        <f t="shared" si="13"/>
        <v>0.25635136118323221</v>
      </c>
      <c r="AG113" s="30">
        <f t="shared" si="13"/>
        <v>0.26287933073335995</v>
      </c>
      <c r="AH113" s="26">
        <f t="shared" si="13"/>
        <v>0.46981164340829384</v>
      </c>
      <c r="AI113" s="26">
        <f t="shared" si="13"/>
        <v>0.38388531916328694</v>
      </c>
      <c r="AJ113" s="26">
        <f t="shared" si="13"/>
        <v>0.52735812091322354</v>
      </c>
      <c r="AK113" s="26">
        <f t="shared" si="13"/>
        <v>0.49660628800340623</v>
      </c>
      <c r="AL113" s="26">
        <f t="shared" si="13"/>
        <v>0.4678475129687869</v>
      </c>
      <c r="AM113" s="26">
        <f t="shared" si="13"/>
        <v>0.40243122266817466</v>
      </c>
    </row>
    <row r="114" spans="1:39" x14ac:dyDescent="0.25">
      <c r="A114" s="35"/>
      <c r="B114" s="36"/>
      <c r="C114" s="36" t="s">
        <v>19</v>
      </c>
      <c r="D114" s="26">
        <f>D112+D109+D113</f>
        <v>1.7330364932763647</v>
      </c>
      <c r="E114" s="26">
        <f t="shared" ref="E114:AM114" si="14">E112+E109+E113</f>
        <v>1.6017477621529632</v>
      </c>
      <c r="F114" s="26">
        <f t="shared" si="14"/>
        <v>1.829620741207431</v>
      </c>
      <c r="G114" s="26">
        <f t="shared" si="14"/>
        <v>1.7099023460869094</v>
      </c>
      <c r="H114" s="26">
        <f t="shared" si="14"/>
        <v>1.7071829314906783</v>
      </c>
      <c r="I114" s="26">
        <f t="shared" si="14"/>
        <v>1.7675537195655402</v>
      </c>
      <c r="J114" s="27">
        <f t="shared" si="14"/>
        <v>3.2055375060233788</v>
      </c>
      <c r="K114" s="27">
        <f t="shared" si="14"/>
        <v>2.4182185560667566</v>
      </c>
      <c r="L114" s="27">
        <f t="shared" si="14"/>
        <v>2.2744843348630979</v>
      </c>
      <c r="M114" s="27">
        <f t="shared" si="14"/>
        <v>2.1664219884258089</v>
      </c>
      <c r="N114" s="27">
        <f t="shared" si="14"/>
        <v>2.3082575998056658</v>
      </c>
      <c r="O114" s="27">
        <f t="shared" si="14"/>
        <v>2.6384171684915416</v>
      </c>
      <c r="P114" s="28">
        <f t="shared" si="14"/>
        <v>8.7335983507060178</v>
      </c>
      <c r="Q114" s="28">
        <f t="shared" si="14"/>
        <v>1.9961008088759731</v>
      </c>
      <c r="R114" s="28">
        <f t="shared" si="14"/>
        <v>1.915590625874581</v>
      </c>
      <c r="S114" s="28">
        <f t="shared" si="14"/>
        <v>2.0063257016119382</v>
      </c>
      <c r="T114" s="28">
        <f t="shared" si="14"/>
        <v>1.8027899393379159</v>
      </c>
      <c r="U114" s="28">
        <f t="shared" si="14"/>
        <v>1.8247602687383517</v>
      </c>
      <c r="V114" s="29">
        <f t="shared" si="14"/>
        <v>2.2315304343577256</v>
      </c>
      <c r="W114" s="29">
        <f t="shared" si="14"/>
        <v>2.1088455821821084</v>
      </c>
      <c r="X114" s="29">
        <f t="shared" si="14"/>
        <v>1.9928228176416352</v>
      </c>
      <c r="Y114" s="29">
        <f t="shared" si="14"/>
        <v>2.1801793775531575</v>
      </c>
      <c r="Z114" s="29">
        <f t="shared" si="14"/>
        <v>1.9951379596853134</v>
      </c>
      <c r="AA114" s="29">
        <f t="shared" si="14"/>
        <v>2.0844451779552631</v>
      </c>
      <c r="AB114" s="30">
        <f t="shared" si="14"/>
        <v>1.968561913675011</v>
      </c>
      <c r="AC114" s="30">
        <f t="shared" si="14"/>
        <v>2.1057337654549717</v>
      </c>
      <c r="AD114" s="30">
        <f t="shared" si="14"/>
        <v>2.0203606395622216</v>
      </c>
      <c r="AE114" s="30">
        <f t="shared" si="14"/>
        <v>2.0981280103370166</v>
      </c>
      <c r="AF114" s="30">
        <f t="shared" si="14"/>
        <v>2.0022041281636294</v>
      </c>
      <c r="AG114" s="30">
        <f t="shared" si="14"/>
        <v>2.0089474546598893</v>
      </c>
      <c r="AH114" s="26">
        <f t="shared" si="14"/>
        <v>3.3098781333510212</v>
      </c>
      <c r="AI114" s="26">
        <f t="shared" si="14"/>
        <v>2.9459118263073325</v>
      </c>
      <c r="AJ114" s="26">
        <f t="shared" si="14"/>
        <v>3.6337027919665843</v>
      </c>
      <c r="AK114" s="26">
        <f t="shared" si="14"/>
        <v>3.4855017704649995</v>
      </c>
      <c r="AL114" s="26">
        <f t="shared" si="14"/>
        <v>3.3595346409468032</v>
      </c>
      <c r="AM114" s="26">
        <f t="shared" si="14"/>
        <v>3.0638381310505789</v>
      </c>
    </row>
    <row r="115" spans="1:39" x14ac:dyDescent="0.25">
      <c r="B115" s="25"/>
      <c r="D115"/>
      <c r="E115"/>
      <c r="F115"/>
      <c r="G115"/>
      <c r="H115"/>
      <c r="I115" s="31"/>
      <c r="J115" s="32"/>
      <c r="K115" s="32"/>
      <c r="L115" s="32"/>
      <c r="M115" s="32"/>
      <c r="N115" s="32"/>
      <c r="O115" s="32"/>
      <c r="P115" s="33"/>
      <c r="Q115" s="33"/>
      <c r="R115" s="33"/>
      <c r="S115" s="33"/>
      <c r="T115" s="33"/>
      <c r="U115" s="33"/>
      <c r="V115" s="32"/>
      <c r="W115" s="32"/>
      <c r="X115" s="32"/>
      <c r="Y115" s="32"/>
      <c r="Z115" s="32"/>
      <c r="AA115" s="32"/>
      <c r="AB115" s="34"/>
      <c r="AC115" s="34"/>
      <c r="AD115" s="34"/>
      <c r="AE115" s="34"/>
      <c r="AF115" s="34"/>
      <c r="AG115" s="34"/>
      <c r="AH115" s="32"/>
      <c r="AI115" s="31"/>
      <c r="AJ115" s="31"/>
      <c r="AK115" s="31"/>
      <c r="AL115" s="31"/>
    </row>
    <row r="116" spans="1:39" x14ac:dyDescent="0.25">
      <c r="B116" s="25" t="s">
        <v>21</v>
      </c>
      <c r="C116" t="s">
        <v>14</v>
      </c>
      <c r="D116" s="26">
        <f>D58+D59+D61+D66+D72+D76</f>
        <v>0.12543914828799993</v>
      </c>
      <c r="E116" s="26">
        <f t="shared" ref="E116:AM116" si="15">E58+E59+E61+E66+E72+E76</f>
        <v>0.11011108763650584</v>
      </c>
      <c r="F116" s="26">
        <f t="shared" si="15"/>
        <v>0.12678387221266574</v>
      </c>
      <c r="G116" s="26">
        <f t="shared" si="15"/>
        <v>0.11435546417292554</v>
      </c>
      <c r="H116" s="26">
        <f t="shared" si="15"/>
        <v>0.11700848865559961</v>
      </c>
      <c r="I116" s="26">
        <f t="shared" si="15"/>
        <v>0.12437450307479464</v>
      </c>
      <c r="J116" s="27">
        <f t="shared" si="15"/>
        <v>0.28921327250505863</v>
      </c>
      <c r="K116" s="27">
        <f t="shared" si="15"/>
        <v>0.19319748902999481</v>
      </c>
      <c r="L116" s="27">
        <f t="shared" si="15"/>
        <v>0.11580582953081742</v>
      </c>
      <c r="M116" s="27">
        <f t="shared" si="15"/>
        <v>0.15498374482312111</v>
      </c>
      <c r="N116" s="27">
        <f t="shared" si="15"/>
        <v>0.2025668682304726</v>
      </c>
      <c r="O116" s="27">
        <f t="shared" si="15"/>
        <v>0.21784554311657206</v>
      </c>
      <c r="P116" s="28">
        <f t="shared" si="15"/>
        <v>1.1054475812242877</v>
      </c>
      <c r="Q116" s="28">
        <f t="shared" si="15"/>
        <v>0.15143829010264553</v>
      </c>
      <c r="R116" s="28">
        <f t="shared" si="15"/>
        <v>0.14762563264619472</v>
      </c>
      <c r="S116" s="28">
        <f t="shared" si="15"/>
        <v>0.15170670432317546</v>
      </c>
      <c r="T116" s="28">
        <f t="shared" si="15"/>
        <v>0.12934741950984976</v>
      </c>
      <c r="U116" s="28">
        <f t="shared" si="15"/>
        <v>0.13595877918518881</v>
      </c>
      <c r="V116" s="29">
        <f t="shared" si="15"/>
        <v>0.17970862846700819</v>
      </c>
      <c r="W116" s="29">
        <f t="shared" si="15"/>
        <v>0.15133362180810608</v>
      </c>
      <c r="X116" s="29">
        <f t="shared" si="15"/>
        <v>0.13788236799906015</v>
      </c>
      <c r="Y116" s="29">
        <f t="shared" si="15"/>
        <v>0.16811532983244343</v>
      </c>
      <c r="Z116" s="29">
        <f t="shared" si="15"/>
        <v>0.1412173387216395</v>
      </c>
      <c r="AA116" s="29">
        <f t="shared" si="15"/>
        <v>0.15941853591958099</v>
      </c>
      <c r="AB116" s="30">
        <f t="shared" si="15"/>
        <v>0.14263275850382506</v>
      </c>
      <c r="AC116" s="30">
        <f t="shared" si="15"/>
        <v>0.15864893693941448</v>
      </c>
      <c r="AD116" s="30">
        <f t="shared" si="15"/>
        <v>0.14811307777592644</v>
      </c>
      <c r="AE116" s="30">
        <f t="shared" si="15"/>
        <v>0.15802143474166752</v>
      </c>
      <c r="AF116" s="30">
        <f t="shared" si="15"/>
        <v>0.13776191648260497</v>
      </c>
      <c r="AG116" s="30">
        <f t="shared" si="15"/>
        <v>0.14743711456986791</v>
      </c>
      <c r="AH116" s="26">
        <f t="shared" si="15"/>
        <v>0.29971086960239934</v>
      </c>
      <c r="AI116" s="26">
        <f t="shared" si="15"/>
        <v>0.26614294049293924</v>
      </c>
      <c r="AJ116" s="26">
        <f t="shared" si="15"/>
        <v>0.33106571843906052</v>
      </c>
      <c r="AK116" s="26">
        <f t="shared" si="15"/>
        <v>0.3115440578566962</v>
      </c>
      <c r="AL116" s="26">
        <f t="shared" si="15"/>
        <v>0.29285214395346065</v>
      </c>
      <c r="AM116" s="26">
        <f t="shared" si="15"/>
        <v>0.26884370489454407</v>
      </c>
    </row>
    <row r="117" spans="1:39" x14ac:dyDescent="0.25">
      <c r="C117" t="s">
        <v>15</v>
      </c>
      <c r="D117" s="26">
        <f>D60+D65+D68+D71+D75</f>
        <v>0.10419983625947499</v>
      </c>
      <c r="E117" s="26">
        <f t="shared" ref="E117:AM117" si="16">E60+E65+E68+E71+E75</f>
        <v>8.3043009721650088E-2</v>
      </c>
      <c r="F117" s="26">
        <f t="shared" si="16"/>
        <v>0.1015309442144412</v>
      </c>
      <c r="G117" s="26">
        <f t="shared" si="16"/>
        <v>8.7945517354704836E-2</v>
      </c>
      <c r="H117" s="26">
        <f t="shared" si="16"/>
        <v>8.8250796347365976E-2</v>
      </c>
      <c r="I117" s="26">
        <f t="shared" si="16"/>
        <v>9.3634710490091089E-2</v>
      </c>
      <c r="J117" s="27">
        <f t="shared" si="16"/>
        <v>0.3133075376921764</v>
      </c>
      <c r="K117" s="27">
        <f t="shared" si="16"/>
        <v>0.19875695759130216</v>
      </c>
      <c r="L117" s="27">
        <f t="shared" si="16"/>
        <v>0.17412990897007283</v>
      </c>
      <c r="M117" s="27">
        <f t="shared" si="16"/>
        <v>0.16457947968950462</v>
      </c>
      <c r="N117" s="27">
        <f t="shared" si="16"/>
        <v>0.21450294370427775</v>
      </c>
      <c r="O117" s="27">
        <f t="shared" si="16"/>
        <v>0.22849395040233209</v>
      </c>
      <c r="P117" s="28">
        <f t="shared" si="16"/>
        <v>0.81730554686511347</v>
      </c>
      <c r="Q117" s="28">
        <f t="shared" si="16"/>
        <v>0.11784152831518359</v>
      </c>
      <c r="R117" s="28">
        <f t="shared" si="16"/>
        <v>0.1103082662217891</v>
      </c>
      <c r="S117" s="28">
        <f t="shared" si="16"/>
        <v>0.11285883821212538</v>
      </c>
      <c r="T117" s="28">
        <f t="shared" si="16"/>
        <v>9.6984404225895424E-2</v>
      </c>
      <c r="U117" s="28">
        <f t="shared" si="16"/>
        <v>0.10052939896244337</v>
      </c>
      <c r="V117" s="29">
        <f t="shared" si="16"/>
        <v>0.16252107953386138</v>
      </c>
      <c r="W117" s="29">
        <f t="shared" si="16"/>
        <v>0.13991115600559856</v>
      </c>
      <c r="X117" s="29">
        <f t="shared" si="16"/>
        <v>0.123791595001114</v>
      </c>
      <c r="Y117" s="29">
        <f t="shared" si="16"/>
        <v>0.15052794937538785</v>
      </c>
      <c r="Z117" s="29">
        <f t="shared" si="16"/>
        <v>0.12596015803158714</v>
      </c>
      <c r="AA117" s="29">
        <f t="shared" si="16"/>
        <v>0.14103616788906204</v>
      </c>
      <c r="AB117" s="30">
        <f t="shared" si="16"/>
        <v>0.11422088881601374</v>
      </c>
      <c r="AC117" s="30">
        <f t="shared" si="16"/>
        <v>0.12649117446712263</v>
      </c>
      <c r="AD117" s="30">
        <f t="shared" si="16"/>
        <v>0.11682223027699142</v>
      </c>
      <c r="AE117" s="30">
        <f t="shared" si="16"/>
        <v>0.12370476049079138</v>
      </c>
      <c r="AF117" s="30">
        <f t="shared" si="16"/>
        <v>0.11246122788303502</v>
      </c>
      <c r="AG117" s="30">
        <f t="shared" si="16"/>
        <v>0.11324425932007989</v>
      </c>
      <c r="AH117" s="26">
        <f t="shared" si="16"/>
        <v>0.32085168492780858</v>
      </c>
      <c r="AI117" s="26">
        <f t="shared" si="16"/>
        <v>0.27728579763679179</v>
      </c>
      <c r="AJ117" s="26">
        <f t="shared" si="16"/>
        <v>0.35627948473054305</v>
      </c>
      <c r="AK117" s="26">
        <f t="shared" si="16"/>
        <v>0.32795892211011946</v>
      </c>
      <c r="AL117" s="26">
        <f t="shared" si="16"/>
        <v>0.2996521413832387</v>
      </c>
      <c r="AM117" s="26">
        <f t="shared" si="16"/>
        <v>0.27121015687126532</v>
      </c>
    </row>
    <row r="118" spans="1:39" x14ac:dyDescent="0.25">
      <c r="C118" t="s">
        <v>16</v>
      </c>
      <c r="D118" s="26">
        <f>D70+D73+D74</f>
        <v>2.8475213596793045E-2</v>
      </c>
      <c r="E118" s="26">
        <f t="shared" ref="E118:AM118" si="17">E70+E73+E74</f>
        <v>2.123744088802829E-2</v>
      </c>
      <c r="F118" s="26">
        <f t="shared" si="17"/>
        <v>2.4499269950910531E-2</v>
      </c>
      <c r="G118" s="26">
        <f t="shared" si="17"/>
        <v>2.2759558721962923E-2</v>
      </c>
      <c r="H118" s="26">
        <f t="shared" si="17"/>
        <v>2.2034932249354499E-2</v>
      </c>
      <c r="I118" s="26">
        <f t="shared" si="17"/>
        <v>2.3085729171659183E-2</v>
      </c>
      <c r="J118" s="27">
        <f t="shared" si="17"/>
        <v>6.3352116680921944E-2</v>
      </c>
      <c r="K118" s="27">
        <f t="shared" si="17"/>
        <v>4.2392532681484033E-2</v>
      </c>
      <c r="L118" s="27">
        <f t="shared" si="17"/>
        <v>3.8123499791755361E-2</v>
      </c>
      <c r="M118" s="27">
        <f t="shared" si="17"/>
        <v>3.0592724705393676E-2</v>
      </c>
      <c r="N118" s="27">
        <f t="shared" si="17"/>
        <v>4.4736755019089754E-2</v>
      </c>
      <c r="O118" s="27">
        <f t="shared" si="17"/>
        <v>4.749283684072847E-2</v>
      </c>
      <c r="P118" s="28">
        <f t="shared" si="17"/>
        <v>0.19105711033268474</v>
      </c>
      <c r="Q118" s="28">
        <f t="shared" si="17"/>
        <v>2.7086549542436819E-2</v>
      </c>
      <c r="R118" s="28">
        <f t="shared" si="17"/>
        <v>2.5000135429271091E-2</v>
      </c>
      <c r="S118" s="28">
        <f t="shared" si="17"/>
        <v>2.7603838961505194E-2</v>
      </c>
      <c r="T118" s="28">
        <f t="shared" si="17"/>
        <v>2.2334767325486837E-2</v>
      </c>
      <c r="U118" s="28">
        <f t="shared" si="17"/>
        <v>2.3508135390136364E-2</v>
      </c>
      <c r="V118" s="29">
        <f t="shared" si="17"/>
        <v>3.8407755427526641E-2</v>
      </c>
      <c r="W118" s="29">
        <f t="shared" si="17"/>
        <v>3.3521149545966286E-2</v>
      </c>
      <c r="X118" s="29">
        <f t="shared" si="17"/>
        <v>3.1887209222611949E-2</v>
      </c>
      <c r="Y118" s="29">
        <f t="shared" si="17"/>
        <v>3.6698899334967922E-2</v>
      </c>
      <c r="Z118" s="29">
        <f t="shared" si="17"/>
        <v>3.2115916516795226E-2</v>
      </c>
      <c r="AA118" s="29">
        <f t="shared" si="17"/>
        <v>3.4927698410861081E-2</v>
      </c>
      <c r="AB118" s="30">
        <f t="shared" si="17"/>
        <v>2.5979021791501911E-2</v>
      </c>
      <c r="AC118" s="30">
        <f t="shared" si="17"/>
        <v>2.9036126658759598E-2</v>
      </c>
      <c r="AD118" s="30">
        <f t="shared" si="17"/>
        <v>2.7102184782909079E-2</v>
      </c>
      <c r="AE118" s="30">
        <f t="shared" si="17"/>
        <v>2.9808543621589089E-2</v>
      </c>
      <c r="AF118" s="30">
        <f t="shared" si="17"/>
        <v>2.5855428218296526E-2</v>
      </c>
      <c r="AG118" s="30">
        <f t="shared" si="17"/>
        <v>2.7034719169114728E-2</v>
      </c>
      <c r="AH118" s="26">
        <f t="shared" si="17"/>
        <v>5.6764026355516251E-2</v>
      </c>
      <c r="AI118" s="26">
        <f t="shared" si="17"/>
        <v>5.3274641127948948E-2</v>
      </c>
      <c r="AJ118" s="26">
        <f t="shared" si="17"/>
        <v>6.4394915370904221E-2</v>
      </c>
      <c r="AK118" s="26">
        <f t="shared" si="17"/>
        <v>6.1283323487140037E-2</v>
      </c>
      <c r="AL118" s="26">
        <f t="shared" si="17"/>
        <v>5.6966069207667613E-2</v>
      </c>
      <c r="AM118" s="26">
        <f t="shared" si="17"/>
        <v>5.1377821147554056E-2</v>
      </c>
    </row>
    <row r="119" spans="1:39" x14ac:dyDescent="0.25">
      <c r="C119" t="s">
        <v>17</v>
      </c>
      <c r="D119" s="26">
        <f>D117+D118</f>
        <v>0.13267504985626805</v>
      </c>
      <c r="E119" s="26">
        <f t="shared" ref="E119:AM119" si="18">E117+E118</f>
        <v>0.10428045060967837</v>
      </c>
      <c r="F119" s="26">
        <f t="shared" si="18"/>
        <v>0.12603021416535173</v>
      </c>
      <c r="G119" s="26">
        <f t="shared" si="18"/>
        <v>0.11070507607666775</v>
      </c>
      <c r="H119" s="26">
        <f t="shared" si="18"/>
        <v>0.11028572859672048</v>
      </c>
      <c r="I119" s="26">
        <f t="shared" si="18"/>
        <v>0.11672043966175027</v>
      </c>
      <c r="J119" s="27">
        <f t="shared" si="18"/>
        <v>0.37665965437309834</v>
      </c>
      <c r="K119" s="27">
        <f t="shared" si="18"/>
        <v>0.2411494902727862</v>
      </c>
      <c r="L119" s="27">
        <f t="shared" si="18"/>
        <v>0.21225340876182819</v>
      </c>
      <c r="M119" s="27">
        <f t="shared" si="18"/>
        <v>0.1951722043948983</v>
      </c>
      <c r="N119" s="27">
        <f t="shared" si="18"/>
        <v>0.2592396987233675</v>
      </c>
      <c r="O119" s="27">
        <f t="shared" si="18"/>
        <v>0.27598678724306058</v>
      </c>
      <c r="P119" s="28">
        <f t="shared" si="18"/>
        <v>1.0083626571977982</v>
      </c>
      <c r="Q119" s="28">
        <f t="shared" si="18"/>
        <v>0.14492807785762041</v>
      </c>
      <c r="R119" s="28">
        <f t="shared" si="18"/>
        <v>0.1353084016510602</v>
      </c>
      <c r="S119" s="28">
        <f t="shared" si="18"/>
        <v>0.14046267717363056</v>
      </c>
      <c r="T119" s="28">
        <f t="shared" si="18"/>
        <v>0.11931917155138226</v>
      </c>
      <c r="U119" s="28">
        <f t="shared" si="18"/>
        <v>0.12403753435257973</v>
      </c>
      <c r="V119" s="29">
        <f t="shared" si="18"/>
        <v>0.20092883496138803</v>
      </c>
      <c r="W119" s="29">
        <f t="shared" si="18"/>
        <v>0.17343230555156486</v>
      </c>
      <c r="X119" s="29">
        <f t="shared" si="18"/>
        <v>0.15567880422372596</v>
      </c>
      <c r="Y119" s="29">
        <f t="shared" si="18"/>
        <v>0.18722684871035578</v>
      </c>
      <c r="Z119" s="29">
        <f t="shared" si="18"/>
        <v>0.15807607454838235</v>
      </c>
      <c r="AA119" s="29">
        <f t="shared" si="18"/>
        <v>0.17596386629992311</v>
      </c>
      <c r="AB119" s="30">
        <f t="shared" si="18"/>
        <v>0.14019991060751563</v>
      </c>
      <c r="AC119" s="30">
        <f t="shared" si="18"/>
        <v>0.15552730112588223</v>
      </c>
      <c r="AD119" s="30">
        <f t="shared" si="18"/>
        <v>0.1439244150599005</v>
      </c>
      <c r="AE119" s="30">
        <f t="shared" si="18"/>
        <v>0.15351330411238046</v>
      </c>
      <c r="AF119" s="30">
        <f t="shared" si="18"/>
        <v>0.13831665610133154</v>
      </c>
      <c r="AG119" s="30">
        <f t="shared" si="18"/>
        <v>0.14027897848919463</v>
      </c>
      <c r="AH119" s="26">
        <f t="shared" si="18"/>
        <v>0.37761571128332483</v>
      </c>
      <c r="AI119" s="26">
        <f t="shared" si="18"/>
        <v>0.33056043876474073</v>
      </c>
      <c r="AJ119" s="26">
        <f t="shared" si="18"/>
        <v>0.4206744001014473</v>
      </c>
      <c r="AK119" s="26">
        <f t="shared" si="18"/>
        <v>0.38924224559725951</v>
      </c>
      <c r="AL119" s="26">
        <f t="shared" si="18"/>
        <v>0.35661821059090631</v>
      </c>
      <c r="AM119" s="26">
        <f t="shared" si="18"/>
        <v>0.32258797801881939</v>
      </c>
    </row>
    <row r="120" spans="1:39" x14ac:dyDescent="0.25">
      <c r="C120" t="s">
        <v>22</v>
      </c>
      <c r="D120" s="26">
        <f>D62+D63+D64+D67+D69</f>
        <v>0.44769211669076991</v>
      </c>
      <c r="E120" s="26">
        <f t="shared" ref="E120:AM120" si="19">E62+E63+E64+E67+E69</f>
        <v>0.39725885977628644</v>
      </c>
      <c r="F120" s="26">
        <f t="shared" si="19"/>
        <v>0.42804385456133898</v>
      </c>
      <c r="G120" s="26">
        <f t="shared" si="19"/>
        <v>0.37270502294414937</v>
      </c>
      <c r="H120" s="26">
        <f t="shared" si="19"/>
        <v>0.39721287688410256</v>
      </c>
      <c r="I120" s="26">
        <f t="shared" si="19"/>
        <v>0.41358887754722096</v>
      </c>
      <c r="J120" s="27">
        <f t="shared" si="19"/>
        <v>0.65473266774408712</v>
      </c>
      <c r="K120" s="27">
        <f t="shared" si="19"/>
        <v>0.43171697808654574</v>
      </c>
      <c r="L120" s="27">
        <f t="shared" si="19"/>
        <v>0.40673651051950399</v>
      </c>
      <c r="M120" s="27">
        <f t="shared" si="19"/>
        <v>0.40253442882341067</v>
      </c>
      <c r="N120" s="27">
        <f t="shared" si="19"/>
        <v>0.42619707980217081</v>
      </c>
      <c r="O120" s="27">
        <f t="shared" si="19"/>
        <v>0.47816121809838574</v>
      </c>
      <c r="P120" s="28">
        <f t="shared" si="19"/>
        <v>1.1480695811287767</v>
      </c>
      <c r="Q120" s="28">
        <f t="shared" si="19"/>
        <v>0.45605466329543898</v>
      </c>
      <c r="R120" s="28">
        <f t="shared" si="19"/>
        <v>0.41781788944051074</v>
      </c>
      <c r="S120" s="28">
        <f t="shared" si="19"/>
        <v>0.44941826488154757</v>
      </c>
      <c r="T120" s="28">
        <f t="shared" si="19"/>
        <v>0.42673914540758329</v>
      </c>
      <c r="U120" s="28">
        <f t="shared" si="19"/>
        <v>0.39938278918482079</v>
      </c>
      <c r="V120" s="29">
        <f t="shared" si="19"/>
        <v>0.53750566045971016</v>
      </c>
      <c r="W120" s="29">
        <f t="shared" si="19"/>
        <v>0.4456310940006073</v>
      </c>
      <c r="X120" s="29">
        <f t="shared" si="19"/>
        <v>0.41168111932160328</v>
      </c>
      <c r="Y120" s="29">
        <f t="shared" si="19"/>
        <v>0.43368110673879834</v>
      </c>
      <c r="Z120" s="29">
        <f t="shared" si="19"/>
        <v>0.39788649997417425</v>
      </c>
      <c r="AA120" s="29">
        <f t="shared" si="19"/>
        <v>0.40844540670525092</v>
      </c>
      <c r="AB120" s="30">
        <f t="shared" si="19"/>
        <v>0.39762408880010858</v>
      </c>
      <c r="AC120" s="30">
        <f t="shared" si="19"/>
        <v>0.46379466144692832</v>
      </c>
      <c r="AD120" s="30">
        <f t="shared" si="19"/>
        <v>0.41731450543695214</v>
      </c>
      <c r="AE120" s="30">
        <f t="shared" si="19"/>
        <v>0.40707090963080306</v>
      </c>
      <c r="AF120" s="30">
        <f t="shared" si="19"/>
        <v>0.40160325554120152</v>
      </c>
      <c r="AG120" s="30">
        <f t="shared" si="19"/>
        <v>0.40989003865447426</v>
      </c>
      <c r="AH120" s="26">
        <f t="shared" si="19"/>
        <v>0.51217714624152877</v>
      </c>
      <c r="AI120" s="26">
        <f t="shared" si="19"/>
        <v>0.44069360438965938</v>
      </c>
      <c r="AJ120" s="26">
        <f t="shared" si="19"/>
        <v>0.59646862243493548</v>
      </c>
      <c r="AK120" s="26">
        <f t="shared" si="19"/>
        <v>0.5338619893277502</v>
      </c>
      <c r="AL120" s="26">
        <f t="shared" si="19"/>
        <v>0.46970164563180433</v>
      </c>
      <c r="AM120" s="26">
        <f t="shared" si="19"/>
        <v>0.4359105821481164</v>
      </c>
    </row>
    <row r="121" spans="1:39" x14ac:dyDescent="0.25">
      <c r="C121" s="25" t="s">
        <v>19</v>
      </c>
      <c r="D121" s="26">
        <f>D116+D119+D120</f>
        <v>0.70580631483503786</v>
      </c>
      <c r="E121" s="26">
        <f t="shared" ref="E121:AM121" si="20">E116+E119+E120</f>
        <v>0.61165039802247068</v>
      </c>
      <c r="F121" s="26">
        <f t="shared" si="20"/>
        <v>0.68085794093935648</v>
      </c>
      <c r="G121" s="26">
        <f t="shared" si="20"/>
        <v>0.59776556319374263</v>
      </c>
      <c r="H121" s="26">
        <f t="shared" si="20"/>
        <v>0.62450709413642258</v>
      </c>
      <c r="I121" s="26">
        <f t="shared" si="20"/>
        <v>0.65468382028376593</v>
      </c>
      <c r="J121" s="27">
        <f t="shared" si="20"/>
        <v>1.3206055946222439</v>
      </c>
      <c r="K121" s="27">
        <f t="shared" si="20"/>
        <v>0.86606395738932673</v>
      </c>
      <c r="L121" s="27">
        <f t="shared" si="20"/>
        <v>0.7347957488121496</v>
      </c>
      <c r="M121" s="27">
        <f t="shared" si="20"/>
        <v>0.75269037804143002</v>
      </c>
      <c r="N121" s="27">
        <f t="shared" si="20"/>
        <v>0.88800364675601084</v>
      </c>
      <c r="O121" s="27">
        <f t="shared" si="20"/>
        <v>0.97199354845801844</v>
      </c>
      <c r="P121" s="28">
        <f t="shared" si="20"/>
        <v>3.2618798195508623</v>
      </c>
      <c r="Q121" s="28">
        <f t="shared" si="20"/>
        <v>0.75242103125570492</v>
      </c>
      <c r="R121" s="28">
        <f t="shared" si="20"/>
        <v>0.70075192373776574</v>
      </c>
      <c r="S121" s="28">
        <f t="shared" si="20"/>
        <v>0.74158764637835362</v>
      </c>
      <c r="T121" s="28">
        <f t="shared" si="20"/>
        <v>0.6754057364688153</v>
      </c>
      <c r="U121" s="28">
        <f t="shared" si="20"/>
        <v>0.65937910272258926</v>
      </c>
      <c r="V121" s="29">
        <f t="shared" si="20"/>
        <v>0.91814312388810637</v>
      </c>
      <c r="W121" s="29">
        <f t="shared" si="20"/>
        <v>0.77039702136027821</v>
      </c>
      <c r="X121" s="29">
        <f t="shared" si="20"/>
        <v>0.70524229154438944</v>
      </c>
      <c r="Y121" s="29">
        <f t="shared" si="20"/>
        <v>0.78902328528159749</v>
      </c>
      <c r="Z121" s="29">
        <f t="shared" si="20"/>
        <v>0.69717991324419604</v>
      </c>
      <c r="AA121" s="29">
        <f t="shared" si="20"/>
        <v>0.74382780892475497</v>
      </c>
      <c r="AB121" s="30">
        <f t="shared" si="20"/>
        <v>0.68045675791144933</v>
      </c>
      <c r="AC121" s="30">
        <f t="shared" si="20"/>
        <v>0.77797089951222498</v>
      </c>
      <c r="AD121" s="30">
        <f t="shared" si="20"/>
        <v>0.70935199827277906</v>
      </c>
      <c r="AE121" s="30">
        <f t="shared" si="20"/>
        <v>0.71860564848485109</v>
      </c>
      <c r="AF121" s="30">
        <f t="shared" si="20"/>
        <v>0.677681828125138</v>
      </c>
      <c r="AG121" s="30">
        <f t="shared" si="20"/>
        <v>0.6976061317135368</v>
      </c>
      <c r="AH121" s="26">
        <f t="shared" si="20"/>
        <v>1.1895037271272528</v>
      </c>
      <c r="AI121" s="26">
        <f t="shared" si="20"/>
        <v>1.0373969836473393</v>
      </c>
      <c r="AJ121" s="26">
        <f t="shared" si="20"/>
        <v>1.3482087409754433</v>
      </c>
      <c r="AK121" s="26">
        <f t="shared" si="20"/>
        <v>1.234648292781706</v>
      </c>
      <c r="AL121" s="26">
        <f t="shared" si="20"/>
        <v>1.1191720001761714</v>
      </c>
      <c r="AM121" s="26">
        <f t="shared" si="20"/>
        <v>1.0273422650614799</v>
      </c>
    </row>
    <row r="122" spans="1:39" x14ac:dyDescent="0.25">
      <c r="D122"/>
      <c r="E122"/>
      <c r="F122"/>
      <c r="G122"/>
      <c r="H122"/>
      <c r="I122"/>
      <c r="P122"/>
      <c r="Q122"/>
      <c r="R122"/>
      <c r="S122"/>
      <c r="T122"/>
      <c r="U122"/>
      <c r="AB122"/>
      <c r="AC122"/>
      <c r="AD122"/>
      <c r="AE122"/>
      <c r="AF122"/>
      <c r="AG122"/>
    </row>
    <row r="123" spans="1:39" x14ac:dyDescent="0.25">
      <c r="D123"/>
      <c r="E123"/>
      <c r="F123"/>
      <c r="G123"/>
      <c r="H123"/>
      <c r="I123"/>
      <c r="P123"/>
      <c r="Q123"/>
      <c r="R123"/>
      <c r="S123"/>
      <c r="T123"/>
      <c r="U123"/>
      <c r="AB123"/>
      <c r="AC123"/>
      <c r="AD123"/>
      <c r="AE123"/>
      <c r="AF123"/>
      <c r="AG123"/>
    </row>
    <row r="124" spans="1:39" x14ac:dyDescent="0.25">
      <c r="D124"/>
      <c r="E124"/>
      <c r="F124"/>
      <c r="G124"/>
      <c r="H124"/>
      <c r="I124"/>
      <c r="P124"/>
      <c r="Q124"/>
      <c r="R124"/>
      <c r="S124"/>
      <c r="T124"/>
      <c r="U124"/>
      <c r="AB124"/>
      <c r="AC124"/>
      <c r="AD124"/>
      <c r="AE124"/>
      <c r="AF124"/>
      <c r="AG124"/>
    </row>
    <row r="125" spans="1:39" x14ac:dyDescent="0.25">
      <c r="D125"/>
      <c r="E125"/>
      <c r="F125"/>
      <c r="G125"/>
      <c r="H125"/>
      <c r="I125"/>
      <c r="P125"/>
      <c r="Q125"/>
      <c r="R125"/>
      <c r="S125"/>
      <c r="T125"/>
      <c r="U125"/>
      <c r="AB125"/>
      <c r="AC125"/>
      <c r="AD125"/>
      <c r="AE125"/>
      <c r="AF125"/>
      <c r="AG125"/>
    </row>
    <row r="126" spans="1:39" x14ac:dyDescent="0.25">
      <c r="D126"/>
      <c r="E126"/>
      <c r="F126"/>
      <c r="G126"/>
      <c r="H126"/>
      <c r="I126"/>
      <c r="P126"/>
      <c r="Q126"/>
      <c r="R126"/>
      <c r="S126"/>
      <c r="T126"/>
      <c r="U126"/>
      <c r="AB126"/>
      <c r="AC126"/>
      <c r="AD126"/>
      <c r="AE126"/>
      <c r="AF126"/>
      <c r="AG126"/>
    </row>
    <row r="127" spans="1:39" x14ac:dyDescent="0.25">
      <c r="D127"/>
      <c r="E127"/>
      <c r="F127"/>
      <c r="G127"/>
      <c r="H127"/>
      <c r="I127"/>
      <c r="P127"/>
      <c r="Q127"/>
      <c r="R127"/>
      <c r="S127"/>
      <c r="T127"/>
      <c r="U127"/>
      <c r="AB127"/>
      <c r="AC127"/>
      <c r="AD127"/>
      <c r="AE127"/>
      <c r="AF127"/>
      <c r="AG127"/>
    </row>
    <row r="128" spans="1:39" x14ac:dyDescent="0.25">
      <c r="D128"/>
      <c r="E128"/>
      <c r="F128"/>
      <c r="G128"/>
      <c r="H128"/>
      <c r="I128"/>
      <c r="P128"/>
      <c r="Q128"/>
      <c r="R128"/>
      <c r="S128"/>
      <c r="T128"/>
      <c r="U128"/>
      <c r="AB128"/>
      <c r="AC128"/>
      <c r="AD128"/>
      <c r="AE128"/>
      <c r="AF128"/>
      <c r="AG128"/>
    </row>
    <row r="129" spans="4:33" x14ac:dyDescent="0.25">
      <c r="D129"/>
      <c r="E129"/>
      <c r="F129"/>
      <c r="G129"/>
      <c r="H129"/>
      <c r="I129"/>
      <c r="P129"/>
      <c r="Q129"/>
      <c r="R129"/>
      <c r="S129"/>
      <c r="T129"/>
      <c r="U129"/>
      <c r="AB129"/>
      <c r="AC129"/>
      <c r="AD129"/>
      <c r="AE129"/>
      <c r="AF129"/>
      <c r="AG129"/>
    </row>
    <row r="130" spans="4:33" x14ac:dyDescent="0.25">
      <c r="D130"/>
      <c r="E130"/>
      <c r="F130"/>
      <c r="G130"/>
      <c r="H130"/>
      <c r="I130"/>
      <c r="P130"/>
      <c r="Q130"/>
      <c r="R130"/>
      <c r="S130"/>
      <c r="T130"/>
      <c r="U130"/>
      <c r="AB130"/>
      <c r="AC130"/>
      <c r="AD130"/>
      <c r="AE130"/>
      <c r="AF130"/>
      <c r="AG130"/>
    </row>
    <row r="131" spans="4:33" x14ac:dyDescent="0.25">
      <c r="D131"/>
      <c r="E131"/>
      <c r="F131"/>
      <c r="G131"/>
      <c r="H131"/>
      <c r="I131"/>
      <c r="P131"/>
      <c r="Q131"/>
      <c r="R131"/>
      <c r="S131"/>
      <c r="T131"/>
      <c r="U131"/>
      <c r="AB131"/>
      <c r="AC131"/>
      <c r="AD131"/>
      <c r="AE131"/>
      <c r="AF131"/>
      <c r="AG131"/>
    </row>
    <row r="132" spans="4:33" x14ac:dyDescent="0.25">
      <c r="D132"/>
      <c r="E132"/>
      <c r="F132"/>
      <c r="G132"/>
      <c r="H132"/>
      <c r="I132"/>
      <c r="P132"/>
      <c r="Q132"/>
      <c r="R132"/>
      <c r="S132"/>
      <c r="T132"/>
      <c r="U132"/>
      <c r="AB132"/>
      <c r="AC132"/>
      <c r="AD132"/>
      <c r="AE132"/>
      <c r="AF132"/>
      <c r="AG132"/>
    </row>
    <row r="133" spans="4:33" x14ac:dyDescent="0.25">
      <c r="D133"/>
      <c r="E133"/>
      <c r="F133"/>
      <c r="G133"/>
      <c r="H133"/>
      <c r="I133"/>
      <c r="P133"/>
      <c r="Q133"/>
      <c r="R133"/>
      <c r="S133"/>
      <c r="T133"/>
      <c r="U133"/>
      <c r="AB133"/>
      <c r="AC133"/>
      <c r="AD133"/>
      <c r="AE133"/>
      <c r="AF133"/>
      <c r="AG133"/>
    </row>
    <row r="134" spans="4:33" x14ac:dyDescent="0.25">
      <c r="D134"/>
      <c r="E134"/>
      <c r="F134"/>
      <c r="G134"/>
      <c r="H134"/>
      <c r="I134"/>
      <c r="P134"/>
      <c r="Q134"/>
      <c r="R134"/>
      <c r="S134"/>
      <c r="T134"/>
      <c r="U134"/>
      <c r="AB134"/>
      <c r="AC134"/>
      <c r="AD134"/>
      <c r="AE134"/>
      <c r="AF134"/>
      <c r="AG134"/>
    </row>
    <row r="135" spans="4:33" x14ac:dyDescent="0.25">
      <c r="D135"/>
      <c r="E135"/>
      <c r="F135"/>
      <c r="G135"/>
      <c r="H135"/>
      <c r="I135"/>
      <c r="P135"/>
      <c r="Q135"/>
      <c r="R135"/>
      <c r="S135"/>
      <c r="T135"/>
      <c r="U135"/>
      <c r="AB135"/>
      <c r="AC135"/>
      <c r="AD135"/>
      <c r="AE135"/>
      <c r="AF135"/>
      <c r="AG135"/>
    </row>
    <row r="136" spans="4:33" x14ac:dyDescent="0.25">
      <c r="D136"/>
      <c r="E136"/>
      <c r="F136"/>
      <c r="G136"/>
      <c r="H136"/>
      <c r="I136"/>
      <c r="P136"/>
      <c r="Q136"/>
      <c r="R136"/>
      <c r="S136"/>
      <c r="T136"/>
      <c r="U136"/>
      <c r="AB136"/>
      <c r="AC136"/>
      <c r="AD136"/>
      <c r="AE136"/>
      <c r="AF136"/>
      <c r="AG136"/>
    </row>
    <row r="137" spans="4:33" x14ac:dyDescent="0.25">
      <c r="D137"/>
      <c r="E137"/>
      <c r="F137"/>
      <c r="G137"/>
      <c r="H137"/>
      <c r="I137"/>
      <c r="P137"/>
      <c r="Q137"/>
      <c r="R137"/>
      <c r="S137"/>
      <c r="T137"/>
      <c r="U137"/>
      <c r="AB137"/>
      <c r="AC137"/>
      <c r="AD137"/>
      <c r="AE137"/>
      <c r="AF137"/>
      <c r="AG137"/>
    </row>
    <row r="138" spans="4:33" x14ac:dyDescent="0.25">
      <c r="D138"/>
      <c r="E138"/>
      <c r="F138"/>
      <c r="G138"/>
      <c r="H138"/>
      <c r="I138"/>
      <c r="P138"/>
      <c r="Q138"/>
      <c r="R138"/>
      <c r="S138"/>
      <c r="T138"/>
      <c r="U138"/>
      <c r="AB138"/>
      <c r="AC138"/>
      <c r="AD138"/>
      <c r="AE138"/>
      <c r="AF138"/>
      <c r="AG138"/>
    </row>
    <row r="139" spans="4:33" x14ac:dyDescent="0.25">
      <c r="D139"/>
      <c r="E139"/>
      <c r="F139"/>
      <c r="G139"/>
      <c r="H139"/>
      <c r="I139"/>
      <c r="P139"/>
      <c r="Q139"/>
      <c r="R139"/>
      <c r="S139"/>
      <c r="T139"/>
      <c r="U139"/>
      <c r="AB139"/>
      <c r="AC139"/>
      <c r="AD139"/>
      <c r="AE139"/>
      <c r="AF139"/>
      <c r="AG139"/>
    </row>
    <row r="140" spans="4:33" x14ac:dyDescent="0.25">
      <c r="D140"/>
      <c r="E140"/>
      <c r="F140"/>
      <c r="G140"/>
      <c r="H140"/>
      <c r="I140"/>
      <c r="P140"/>
      <c r="Q140"/>
      <c r="R140"/>
      <c r="S140"/>
      <c r="T140"/>
      <c r="U140"/>
      <c r="AB140"/>
      <c r="AC140"/>
      <c r="AD140"/>
      <c r="AE140"/>
      <c r="AF140"/>
      <c r="AG140"/>
    </row>
    <row r="141" spans="4:33" x14ac:dyDescent="0.25">
      <c r="D141"/>
      <c r="E141"/>
      <c r="F141"/>
      <c r="G141"/>
      <c r="H141"/>
      <c r="I141"/>
      <c r="P141"/>
      <c r="Q141"/>
      <c r="R141"/>
      <c r="S141"/>
      <c r="T141"/>
      <c r="U141"/>
      <c r="AB141"/>
      <c r="AC141"/>
      <c r="AD141"/>
      <c r="AE141"/>
      <c r="AF141"/>
      <c r="AG141"/>
    </row>
    <row r="142" spans="4:33" x14ac:dyDescent="0.25">
      <c r="D142"/>
      <c r="E142"/>
      <c r="F142"/>
      <c r="G142"/>
      <c r="H142"/>
      <c r="I142"/>
      <c r="P142"/>
      <c r="Q142"/>
      <c r="R142"/>
      <c r="S142"/>
      <c r="T142"/>
      <c r="U142"/>
      <c r="AB142"/>
      <c r="AC142"/>
      <c r="AD142"/>
      <c r="AE142"/>
      <c r="AF142"/>
      <c r="AG142"/>
    </row>
    <row r="143" spans="4:33" x14ac:dyDescent="0.25">
      <c r="D143"/>
      <c r="E143"/>
      <c r="F143"/>
      <c r="G143"/>
      <c r="H143"/>
      <c r="I143"/>
      <c r="P143"/>
      <c r="Q143"/>
      <c r="R143"/>
      <c r="S143"/>
      <c r="T143"/>
      <c r="U143"/>
      <c r="AB143"/>
      <c r="AC143"/>
      <c r="AD143"/>
      <c r="AE143"/>
      <c r="AF143"/>
      <c r="AG143"/>
    </row>
    <row r="144" spans="4:33" x14ac:dyDescent="0.25">
      <c r="D144"/>
      <c r="E144"/>
      <c r="F144"/>
      <c r="G144"/>
      <c r="H144"/>
      <c r="I144"/>
      <c r="P144"/>
      <c r="Q144"/>
      <c r="R144"/>
      <c r="S144"/>
      <c r="T144"/>
      <c r="U144"/>
      <c r="AB144"/>
      <c r="AC144"/>
      <c r="AD144"/>
      <c r="AE144"/>
      <c r="AF144"/>
      <c r="AG144"/>
    </row>
    <row r="145" spans="4:33" x14ac:dyDescent="0.25">
      <c r="D145"/>
      <c r="E145"/>
      <c r="F145"/>
      <c r="G145"/>
      <c r="H145"/>
      <c r="I145"/>
      <c r="P145"/>
      <c r="Q145"/>
      <c r="R145"/>
      <c r="S145"/>
      <c r="T145"/>
      <c r="U145"/>
      <c r="AB145"/>
      <c r="AC145"/>
      <c r="AD145"/>
      <c r="AE145"/>
      <c r="AF145"/>
      <c r="AG145"/>
    </row>
    <row r="146" spans="4:33" x14ac:dyDescent="0.25">
      <c r="D146"/>
      <c r="E146"/>
      <c r="F146"/>
      <c r="G146"/>
      <c r="H146"/>
      <c r="I146"/>
      <c r="P146"/>
      <c r="Q146"/>
      <c r="R146"/>
      <c r="S146"/>
      <c r="T146"/>
      <c r="U146"/>
      <c r="AB146"/>
      <c r="AC146"/>
      <c r="AD146"/>
      <c r="AE146"/>
      <c r="AF146"/>
      <c r="AG146"/>
    </row>
    <row r="147" spans="4:33" x14ac:dyDescent="0.25">
      <c r="D147"/>
      <c r="E147"/>
      <c r="F147"/>
      <c r="G147"/>
      <c r="H147"/>
      <c r="I147"/>
      <c r="P147"/>
      <c r="Q147"/>
      <c r="R147"/>
      <c r="S147"/>
      <c r="T147"/>
      <c r="U147"/>
      <c r="AB147"/>
      <c r="AC147"/>
      <c r="AD147"/>
      <c r="AE147"/>
      <c r="AF147"/>
      <c r="AG147"/>
    </row>
    <row r="148" spans="4:33" x14ac:dyDescent="0.25">
      <c r="D148"/>
      <c r="E148"/>
      <c r="F148"/>
      <c r="G148"/>
      <c r="H148"/>
      <c r="I148"/>
      <c r="P148"/>
      <c r="Q148"/>
      <c r="R148"/>
      <c r="S148"/>
      <c r="T148"/>
      <c r="U148"/>
      <c r="AB148"/>
      <c r="AC148"/>
      <c r="AD148"/>
      <c r="AE148"/>
      <c r="AF148"/>
      <c r="AG148"/>
    </row>
    <row r="149" spans="4:33" x14ac:dyDescent="0.25">
      <c r="D149"/>
      <c r="E149"/>
      <c r="F149"/>
      <c r="G149"/>
      <c r="H149"/>
      <c r="I149"/>
      <c r="P149"/>
      <c r="Q149"/>
      <c r="R149"/>
      <c r="S149"/>
      <c r="T149"/>
      <c r="U149"/>
      <c r="AB149"/>
      <c r="AC149"/>
      <c r="AD149"/>
      <c r="AE149"/>
      <c r="AF149"/>
      <c r="AG149"/>
    </row>
    <row r="150" spans="4:33" x14ac:dyDescent="0.25">
      <c r="D150"/>
      <c r="E150"/>
      <c r="F150"/>
      <c r="G150"/>
      <c r="H150"/>
      <c r="I150"/>
      <c r="P150"/>
      <c r="Q150"/>
      <c r="R150"/>
      <c r="S150"/>
      <c r="T150"/>
      <c r="U150"/>
      <c r="AB150"/>
      <c r="AC150"/>
      <c r="AD150"/>
      <c r="AE150"/>
      <c r="AF150"/>
      <c r="AG150"/>
    </row>
    <row r="151" spans="4:33" x14ac:dyDescent="0.25">
      <c r="D151"/>
      <c r="E151"/>
      <c r="F151"/>
      <c r="G151"/>
      <c r="H151"/>
      <c r="I151"/>
      <c r="P151"/>
      <c r="Q151"/>
      <c r="R151"/>
      <c r="S151"/>
      <c r="T151"/>
      <c r="U151"/>
      <c r="AB151"/>
      <c r="AC151"/>
      <c r="AD151"/>
      <c r="AE151"/>
      <c r="AF151"/>
      <c r="AG151"/>
    </row>
    <row r="152" spans="4:33" x14ac:dyDescent="0.25">
      <c r="D152"/>
      <c r="E152"/>
      <c r="F152"/>
      <c r="G152"/>
      <c r="H152"/>
      <c r="I152"/>
      <c r="P152"/>
      <c r="Q152"/>
      <c r="R152"/>
      <c r="S152"/>
      <c r="T152"/>
      <c r="U152"/>
      <c r="AB152"/>
      <c r="AC152"/>
      <c r="AD152"/>
      <c r="AE152"/>
      <c r="AF152"/>
      <c r="AG152"/>
    </row>
    <row r="153" spans="4:33" x14ac:dyDescent="0.25">
      <c r="D153"/>
      <c r="E153"/>
      <c r="F153"/>
      <c r="G153"/>
      <c r="H153"/>
      <c r="I153"/>
      <c r="P153"/>
      <c r="Q153"/>
      <c r="R153"/>
      <c r="S153"/>
      <c r="T153"/>
      <c r="U153"/>
      <c r="AB153"/>
      <c r="AC153"/>
      <c r="AD153"/>
      <c r="AE153"/>
      <c r="AF153"/>
      <c r="AG153"/>
    </row>
    <row r="154" spans="4:33" x14ac:dyDescent="0.25">
      <c r="D154"/>
      <c r="E154"/>
      <c r="F154"/>
      <c r="G154"/>
      <c r="H154"/>
      <c r="I154"/>
      <c r="P154"/>
      <c r="Q154"/>
      <c r="R154"/>
      <c r="S154"/>
      <c r="T154"/>
      <c r="U154"/>
      <c r="AB154"/>
      <c r="AC154"/>
      <c r="AD154"/>
      <c r="AE154"/>
      <c r="AF154"/>
      <c r="AG154"/>
    </row>
    <row r="155" spans="4:33" x14ac:dyDescent="0.25">
      <c r="D155"/>
      <c r="E155"/>
      <c r="F155"/>
      <c r="G155"/>
      <c r="H155"/>
      <c r="I155"/>
      <c r="P155"/>
      <c r="Q155"/>
      <c r="R155"/>
      <c r="S155"/>
      <c r="T155"/>
      <c r="U155"/>
      <c r="AB155"/>
      <c r="AC155"/>
      <c r="AD155"/>
      <c r="AE155"/>
      <c r="AF155"/>
      <c r="AG155"/>
    </row>
    <row r="156" spans="4:33" x14ac:dyDescent="0.25">
      <c r="D156"/>
      <c r="E156"/>
      <c r="F156"/>
      <c r="G156"/>
      <c r="H156"/>
      <c r="I156"/>
      <c r="P156"/>
      <c r="Q156"/>
      <c r="R156"/>
      <c r="S156"/>
      <c r="T156"/>
      <c r="U156"/>
      <c r="AB156"/>
      <c r="AC156"/>
      <c r="AD156"/>
      <c r="AE156"/>
      <c r="AF156"/>
      <c r="AG156"/>
    </row>
    <row r="157" spans="4:33" x14ac:dyDescent="0.25">
      <c r="D157"/>
      <c r="E157"/>
      <c r="F157"/>
      <c r="G157"/>
      <c r="H157"/>
      <c r="I157"/>
      <c r="P157"/>
      <c r="Q157"/>
      <c r="R157"/>
      <c r="S157"/>
      <c r="T157"/>
      <c r="U157"/>
      <c r="AB157"/>
      <c r="AC157"/>
      <c r="AD157"/>
      <c r="AE157"/>
      <c r="AF157"/>
      <c r="AG157"/>
    </row>
    <row r="158" spans="4:33" x14ac:dyDescent="0.25">
      <c r="D158"/>
      <c r="E158"/>
      <c r="F158"/>
      <c r="G158"/>
      <c r="H158"/>
      <c r="I158"/>
      <c r="P158"/>
      <c r="Q158"/>
      <c r="R158"/>
      <c r="S158"/>
      <c r="T158"/>
      <c r="U158"/>
      <c r="AB158"/>
      <c r="AC158"/>
      <c r="AD158"/>
      <c r="AE158"/>
      <c r="AF158"/>
      <c r="AG158"/>
    </row>
    <row r="159" spans="4:33" x14ac:dyDescent="0.25">
      <c r="D159"/>
      <c r="E159"/>
      <c r="F159"/>
      <c r="G159"/>
      <c r="H159"/>
      <c r="I159"/>
      <c r="P159"/>
      <c r="Q159"/>
      <c r="R159"/>
      <c r="S159"/>
      <c r="T159"/>
      <c r="U159"/>
      <c r="AB159"/>
      <c r="AC159"/>
      <c r="AD159"/>
      <c r="AE159"/>
      <c r="AF159"/>
      <c r="AG159"/>
    </row>
    <row r="160" spans="4:33" x14ac:dyDescent="0.25">
      <c r="D160"/>
      <c r="E160"/>
      <c r="F160"/>
      <c r="G160"/>
      <c r="H160"/>
      <c r="I160"/>
      <c r="P160"/>
      <c r="Q160"/>
      <c r="R160"/>
      <c r="S160"/>
      <c r="T160"/>
      <c r="U160"/>
      <c r="AB160"/>
      <c r="AC160"/>
      <c r="AD160"/>
      <c r="AE160"/>
      <c r="AF160"/>
      <c r="AG160"/>
    </row>
    <row r="161" spans="4:33" x14ac:dyDescent="0.25">
      <c r="D161"/>
      <c r="E161"/>
      <c r="F161"/>
      <c r="G161"/>
      <c r="H161"/>
      <c r="I161"/>
      <c r="P161"/>
      <c r="Q161"/>
      <c r="R161"/>
      <c r="S161"/>
      <c r="T161"/>
      <c r="U161"/>
      <c r="AB161"/>
      <c r="AC161"/>
      <c r="AD161"/>
      <c r="AE161"/>
      <c r="AF161"/>
      <c r="AG161"/>
    </row>
    <row r="162" spans="4:33" x14ac:dyDescent="0.25">
      <c r="D162"/>
      <c r="E162"/>
      <c r="F162"/>
      <c r="G162"/>
      <c r="H162"/>
      <c r="I162"/>
      <c r="P162"/>
      <c r="Q162"/>
      <c r="R162"/>
      <c r="S162"/>
      <c r="T162"/>
      <c r="U162"/>
      <c r="AB162"/>
      <c r="AC162"/>
      <c r="AD162"/>
      <c r="AE162"/>
      <c r="AF162"/>
      <c r="AG162"/>
    </row>
    <row r="163" spans="4:33" x14ac:dyDescent="0.25">
      <c r="D163"/>
      <c r="E163"/>
      <c r="F163"/>
      <c r="G163"/>
      <c r="H163"/>
      <c r="I163"/>
      <c r="P163"/>
      <c r="Q163"/>
      <c r="R163"/>
      <c r="S163"/>
      <c r="T163"/>
      <c r="U163"/>
      <c r="AB163"/>
      <c r="AC163"/>
      <c r="AD163"/>
      <c r="AE163"/>
      <c r="AF163"/>
      <c r="AG163"/>
    </row>
    <row r="164" spans="4:33" x14ac:dyDescent="0.25">
      <c r="D164"/>
      <c r="E164"/>
      <c r="F164"/>
      <c r="G164"/>
      <c r="H164"/>
      <c r="I164"/>
      <c r="P164"/>
      <c r="Q164"/>
      <c r="R164"/>
      <c r="S164"/>
      <c r="T164"/>
      <c r="U164"/>
      <c r="AB164"/>
      <c r="AC164"/>
      <c r="AD164"/>
      <c r="AE164"/>
      <c r="AF164"/>
      <c r="AG164"/>
    </row>
    <row r="165" spans="4:33" x14ac:dyDescent="0.25">
      <c r="D165"/>
      <c r="E165"/>
      <c r="F165"/>
      <c r="G165"/>
      <c r="H165"/>
      <c r="I165"/>
      <c r="P165"/>
      <c r="Q165"/>
      <c r="R165"/>
      <c r="S165"/>
      <c r="T165"/>
      <c r="U165"/>
      <c r="AB165"/>
      <c r="AC165"/>
      <c r="AD165"/>
      <c r="AE165"/>
      <c r="AF165"/>
      <c r="AG165"/>
    </row>
    <row r="166" spans="4:33" x14ac:dyDescent="0.25">
      <c r="D166"/>
      <c r="E166"/>
      <c r="F166"/>
      <c r="G166"/>
      <c r="H166"/>
      <c r="I166"/>
      <c r="P166"/>
      <c r="Q166"/>
      <c r="R166"/>
      <c r="S166"/>
      <c r="T166"/>
      <c r="U166"/>
      <c r="AB166"/>
      <c r="AC166"/>
      <c r="AD166"/>
      <c r="AE166"/>
      <c r="AF166"/>
      <c r="AG166"/>
    </row>
    <row r="167" spans="4:33" x14ac:dyDescent="0.25">
      <c r="D167"/>
      <c r="E167"/>
      <c r="F167"/>
      <c r="G167"/>
      <c r="H167"/>
      <c r="I167"/>
      <c r="P167"/>
      <c r="Q167"/>
      <c r="R167"/>
      <c r="S167"/>
      <c r="T167"/>
      <c r="U167"/>
      <c r="AB167"/>
      <c r="AC167"/>
      <c r="AD167"/>
      <c r="AE167"/>
      <c r="AF167"/>
      <c r="AG167"/>
    </row>
    <row r="168" spans="4:33" x14ac:dyDescent="0.25">
      <c r="D168"/>
      <c r="E168"/>
      <c r="F168"/>
      <c r="G168"/>
      <c r="H168"/>
      <c r="I168"/>
      <c r="P168"/>
      <c r="Q168"/>
      <c r="R168"/>
      <c r="S168"/>
      <c r="T168"/>
      <c r="U168"/>
      <c r="AB168"/>
      <c r="AC168"/>
      <c r="AD168"/>
      <c r="AE168"/>
      <c r="AF168"/>
      <c r="AG168"/>
    </row>
    <row r="169" spans="4:33" x14ac:dyDescent="0.25">
      <c r="D169"/>
      <c r="E169"/>
      <c r="F169"/>
      <c r="G169"/>
      <c r="H169"/>
      <c r="I169"/>
      <c r="P169"/>
      <c r="Q169"/>
      <c r="R169"/>
      <c r="S169"/>
      <c r="T169"/>
      <c r="U169"/>
      <c r="AB169"/>
      <c r="AC169"/>
      <c r="AD169"/>
      <c r="AE169"/>
      <c r="AF169"/>
      <c r="AG169"/>
    </row>
    <row r="170" spans="4:33" x14ac:dyDescent="0.25">
      <c r="D170"/>
      <c r="E170"/>
      <c r="F170"/>
      <c r="G170"/>
      <c r="H170"/>
      <c r="I170"/>
      <c r="P170"/>
      <c r="Q170"/>
      <c r="R170"/>
      <c r="S170"/>
      <c r="T170"/>
      <c r="U170"/>
      <c r="AB170"/>
      <c r="AC170"/>
      <c r="AD170"/>
      <c r="AE170"/>
      <c r="AF170"/>
      <c r="AG170"/>
    </row>
    <row r="171" spans="4:33" x14ac:dyDescent="0.25">
      <c r="D171"/>
      <c r="E171"/>
      <c r="F171"/>
      <c r="G171"/>
      <c r="H171"/>
      <c r="I171"/>
      <c r="P171"/>
      <c r="Q171"/>
      <c r="R171"/>
      <c r="S171"/>
      <c r="T171"/>
      <c r="U171"/>
      <c r="AB171"/>
      <c r="AC171"/>
      <c r="AD171"/>
      <c r="AE171"/>
      <c r="AF171"/>
      <c r="AG171"/>
    </row>
    <row r="172" spans="4:33" x14ac:dyDescent="0.25">
      <c r="D172"/>
      <c r="E172"/>
      <c r="F172"/>
      <c r="G172"/>
      <c r="H172"/>
      <c r="I172"/>
      <c r="P172"/>
      <c r="Q172"/>
      <c r="R172"/>
      <c r="S172"/>
      <c r="T172"/>
      <c r="U172"/>
      <c r="AB172"/>
      <c r="AC172"/>
      <c r="AD172"/>
      <c r="AE172"/>
      <c r="AF172"/>
      <c r="AG172"/>
    </row>
    <row r="173" spans="4:33" x14ac:dyDescent="0.25">
      <c r="D173"/>
      <c r="E173"/>
      <c r="F173"/>
      <c r="G173"/>
      <c r="H173"/>
      <c r="I173"/>
      <c r="P173"/>
      <c r="Q173"/>
      <c r="R173"/>
      <c r="S173"/>
      <c r="T173"/>
      <c r="U173"/>
      <c r="AB173"/>
      <c r="AC173"/>
      <c r="AD173"/>
      <c r="AE173"/>
      <c r="AF173"/>
      <c r="AG173"/>
    </row>
    <row r="174" spans="4:33" x14ac:dyDescent="0.25">
      <c r="D174"/>
      <c r="E174"/>
      <c r="F174"/>
      <c r="G174"/>
      <c r="H174"/>
      <c r="I174"/>
      <c r="P174"/>
      <c r="Q174"/>
      <c r="R174"/>
      <c r="S174"/>
      <c r="T174"/>
      <c r="U174"/>
      <c r="AB174"/>
      <c r="AC174"/>
      <c r="AD174"/>
      <c r="AE174"/>
      <c r="AF174"/>
      <c r="AG174"/>
    </row>
    <row r="175" spans="4:33" x14ac:dyDescent="0.25">
      <c r="D175"/>
      <c r="E175"/>
      <c r="F175"/>
      <c r="G175"/>
      <c r="H175"/>
      <c r="I175"/>
      <c r="P175"/>
      <c r="Q175"/>
      <c r="R175"/>
      <c r="S175"/>
      <c r="T175"/>
      <c r="U175"/>
      <c r="AB175"/>
      <c r="AC175"/>
      <c r="AD175"/>
      <c r="AE175"/>
      <c r="AF175"/>
      <c r="AG175"/>
    </row>
    <row r="176" spans="4:33" x14ac:dyDescent="0.25">
      <c r="D176"/>
      <c r="E176"/>
      <c r="F176"/>
      <c r="G176"/>
      <c r="H176"/>
      <c r="I176"/>
      <c r="P176"/>
      <c r="Q176"/>
      <c r="R176"/>
      <c r="S176"/>
      <c r="T176"/>
      <c r="U176"/>
      <c r="AB176"/>
      <c r="AC176"/>
      <c r="AD176"/>
      <c r="AE176"/>
      <c r="AF176"/>
      <c r="AG176"/>
    </row>
    <row r="177" spans="4:33" x14ac:dyDescent="0.25">
      <c r="D177"/>
      <c r="E177"/>
      <c r="F177"/>
      <c r="G177"/>
      <c r="H177"/>
      <c r="I177"/>
      <c r="P177"/>
      <c r="Q177"/>
      <c r="R177"/>
      <c r="S177"/>
      <c r="T177"/>
      <c r="U177"/>
      <c r="AB177"/>
      <c r="AC177"/>
      <c r="AD177"/>
      <c r="AE177"/>
      <c r="AF177"/>
      <c r="AG177"/>
    </row>
    <row r="178" spans="4:33" x14ac:dyDescent="0.25">
      <c r="D178"/>
      <c r="E178"/>
      <c r="F178"/>
      <c r="G178"/>
      <c r="H178"/>
      <c r="I178"/>
      <c r="P178"/>
      <c r="Q178"/>
      <c r="R178"/>
      <c r="S178"/>
      <c r="T178"/>
      <c r="U178"/>
      <c r="AB178"/>
      <c r="AC178"/>
      <c r="AD178"/>
      <c r="AE178"/>
      <c r="AF178"/>
      <c r="AG178"/>
    </row>
    <row r="179" spans="4:33" x14ac:dyDescent="0.25">
      <c r="D179"/>
      <c r="E179"/>
      <c r="F179"/>
      <c r="G179"/>
      <c r="H179"/>
      <c r="I179"/>
      <c r="P179"/>
      <c r="Q179"/>
      <c r="R179"/>
      <c r="S179"/>
      <c r="T179"/>
      <c r="U179"/>
      <c r="AB179"/>
      <c r="AC179"/>
      <c r="AD179"/>
      <c r="AE179"/>
      <c r="AF179"/>
      <c r="AG179"/>
    </row>
    <row r="180" spans="4:33" x14ac:dyDescent="0.25">
      <c r="D180"/>
      <c r="E180"/>
      <c r="F180"/>
      <c r="G180"/>
      <c r="H180"/>
      <c r="I180"/>
      <c r="P180"/>
      <c r="Q180"/>
      <c r="R180"/>
      <c r="S180"/>
      <c r="T180"/>
      <c r="U180"/>
      <c r="AB180"/>
      <c r="AC180"/>
      <c r="AD180"/>
      <c r="AE180"/>
      <c r="AF180"/>
      <c r="AG180"/>
    </row>
    <row r="181" spans="4:33" x14ac:dyDescent="0.25">
      <c r="D181"/>
      <c r="E181"/>
      <c r="F181"/>
      <c r="G181"/>
      <c r="H181"/>
      <c r="I181"/>
      <c r="P181"/>
      <c r="Q181"/>
      <c r="R181"/>
      <c r="S181"/>
      <c r="T181"/>
      <c r="U181"/>
      <c r="AB181"/>
      <c r="AC181"/>
      <c r="AD181"/>
      <c r="AE181"/>
      <c r="AF181"/>
      <c r="AG181"/>
    </row>
    <row r="182" spans="4:33" x14ac:dyDescent="0.25">
      <c r="D182"/>
      <c r="E182"/>
      <c r="F182"/>
      <c r="G182"/>
      <c r="H182"/>
      <c r="I182"/>
      <c r="P182"/>
      <c r="Q182"/>
      <c r="R182"/>
      <c r="S182"/>
      <c r="T182"/>
      <c r="U182"/>
      <c r="AB182"/>
      <c r="AC182"/>
      <c r="AD182"/>
      <c r="AE182"/>
      <c r="AF182"/>
      <c r="AG182"/>
    </row>
    <row r="183" spans="4:33" x14ac:dyDescent="0.25">
      <c r="D183"/>
      <c r="E183"/>
      <c r="F183"/>
      <c r="G183"/>
      <c r="H183"/>
      <c r="I183"/>
      <c r="P183"/>
      <c r="Q183"/>
      <c r="R183"/>
      <c r="S183"/>
      <c r="T183"/>
      <c r="U183"/>
      <c r="AB183"/>
      <c r="AC183"/>
      <c r="AD183"/>
      <c r="AE183"/>
      <c r="AF183"/>
      <c r="AG183"/>
    </row>
    <row r="184" spans="4:33" x14ac:dyDescent="0.25">
      <c r="D184"/>
      <c r="E184"/>
      <c r="F184"/>
      <c r="G184"/>
      <c r="H184"/>
      <c r="I184"/>
      <c r="P184"/>
      <c r="Q184"/>
      <c r="R184"/>
      <c r="S184"/>
      <c r="T184"/>
      <c r="U184"/>
      <c r="AB184"/>
      <c r="AC184"/>
      <c r="AD184"/>
      <c r="AE184"/>
      <c r="AF184"/>
      <c r="AG184"/>
    </row>
    <row r="185" spans="4:33" x14ac:dyDescent="0.25">
      <c r="D185"/>
      <c r="E185"/>
      <c r="F185"/>
      <c r="G185"/>
      <c r="H185"/>
      <c r="I185"/>
      <c r="P185"/>
      <c r="Q185"/>
      <c r="R185"/>
      <c r="S185"/>
      <c r="T185"/>
      <c r="U185"/>
      <c r="AB185"/>
      <c r="AC185"/>
      <c r="AD185"/>
      <c r="AE185"/>
      <c r="AF185"/>
      <c r="AG185"/>
    </row>
    <row r="186" spans="4:33" x14ac:dyDescent="0.25">
      <c r="D186"/>
      <c r="E186"/>
      <c r="F186"/>
      <c r="G186"/>
      <c r="H186"/>
      <c r="I186"/>
      <c r="P186"/>
      <c r="Q186"/>
      <c r="R186"/>
      <c r="S186"/>
      <c r="T186"/>
      <c r="U186"/>
      <c r="AB186"/>
      <c r="AC186"/>
      <c r="AD186"/>
      <c r="AE186"/>
      <c r="AF186"/>
      <c r="AG186"/>
    </row>
    <row r="187" spans="4:33" x14ac:dyDescent="0.25">
      <c r="D187"/>
      <c r="E187"/>
      <c r="F187"/>
      <c r="G187"/>
      <c r="H187"/>
      <c r="I187"/>
      <c r="P187"/>
      <c r="Q187"/>
      <c r="R187"/>
      <c r="S187"/>
      <c r="T187"/>
      <c r="U187"/>
      <c r="AB187"/>
      <c r="AC187"/>
      <c r="AD187"/>
      <c r="AE187"/>
      <c r="AF187"/>
      <c r="AG187"/>
    </row>
    <row r="188" spans="4:33" x14ac:dyDescent="0.25">
      <c r="D188"/>
      <c r="E188"/>
      <c r="F188"/>
      <c r="G188"/>
      <c r="H188"/>
      <c r="I188"/>
      <c r="P188"/>
      <c r="Q188"/>
      <c r="R188"/>
      <c r="S188"/>
      <c r="T188"/>
      <c r="U188"/>
      <c r="AB188"/>
      <c r="AC188"/>
      <c r="AD188"/>
      <c r="AE188"/>
      <c r="AF188"/>
      <c r="AG188"/>
    </row>
    <row r="189" spans="4:33" x14ac:dyDescent="0.25">
      <c r="D189"/>
      <c r="E189"/>
      <c r="F189"/>
      <c r="G189"/>
      <c r="H189"/>
      <c r="I189"/>
      <c r="P189"/>
      <c r="Q189"/>
      <c r="R189"/>
      <c r="S189"/>
      <c r="T189"/>
      <c r="U189"/>
      <c r="AB189"/>
      <c r="AC189"/>
      <c r="AD189"/>
      <c r="AE189"/>
      <c r="AF189"/>
      <c r="AG189"/>
    </row>
    <row r="190" spans="4:33" x14ac:dyDescent="0.25">
      <c r="D190"/>
      <c r="E190"/>
      <c r="F190"/>
      <c r="G190"/>
      <c r="H190"/>
      <c r="I190"/>
      <c r="P190"/>
      <c r="Q190"/>
      <c r="R190"/>
      <c r="S190"/>
      <c r="T190"/>
      <c r="U190"/>
      <c r="AB190"/>
      <c r="AC190"/>
      <c r="AD190"/>
      <c r="AE190"/>
      <c r="AF190"/>
      <c r="AG190"/>
    </row>
    <row r="191" spans="4:33" x14ac:dyDescent="0.25">
      <c r="D191"/>
      <c r="E191"/>
      <c r="F191"/>
      <c r="G191"/>
      <c r="H191"/>
      <c r="I191"/>
      <c r="P191"/>
      <c r="Q191"/>
      <c r="R191"/>
      <c r="S191"/>
      <c r="T191"/>
      <c r="U191"/>
      <c r="AB191"/>
      <c r="AC191"/>
      <c r="AD191"/>
      <c r="AE191"/>
      <c r="AF191"/>
      <c r="AG191"/>
    </row>
    <row r="192" spans="4:33" x14ac:dyDescent="0.25">
      <c r="D192"/>
      <c r="E192"/>
      <c r="F192"/>
      <c r="G192"/>
      <c r="H192"/>
      <c r="I192"/>
      <c r="P192"/>
      <c r="Q192"/>
      <c r="R192"/>
      <c r="S192"/>
      <c r="T192"/>
      <c r="U192"/>
      <c r="AB192"/>
      <c r="AC192"/>
      <c r="AD192"/>
      <c r="AE192"/>
      <c r="AF192"/>
      <c r="AG192"/>
    </row>
    <row r="193" spans="4:33" x14ac:dyDescent="0.25">
      <c r="D193"/>
      <c r="E193"/>
      <c r="F193"/>
      <c r="G193"/>
      <c r="H193"/>
      <c r="I193"/>
      <c r="P193"/>
      <c r="Q193"/>
      <c r="R193"/>
      <c r="S193"/>
      <c r="T193"/>
      <c r="U193"/>
      <c r="AB193"/>
      <c r="AC193"/>
      <c r="AD193"/>
      <c r="AE193"/>
      <c r="AF193"/>
      <c r="AG193"/>
    </row>
    <row r="194" spans="4:33" x14ac:dyDescent="0.25">
      <c r="D194"/>
      <c r="E194"/>
      <c r="F194"/>
      <c r="G194"/>
      <c r="H194"/>
      <c r="I194"/>
      <c r="P194"/>
      <c r="Q194"/>
      <c r="R194"/>
      <c r="S194"/>
      <c r="T194"/>
      <c r="U194"/>
      <c r="AB194"/>
      <c r="AC194"/>
      <c r="AD194"/>
      <c r="AE194"/>
      <c r="AF194"/>
      <c r="AG194"/>
    </row>
    <row r="195" spans="4:33" x14ac:dyDescent="0.25">
      <c r="D195"/>
      <c r="E195"/>
      <c r="F195"/>
      <c r="G195"/>
      <c r="H195"/>
      <c r="I195"/>
      <c r="P195"/>
      <c r="Q195"/>
      <c r="R195"/>
      <c r="S195"/>
      <c r="T195"/>
      <c r="U195"/>
      <c r="AB195"/>
      <c r="AC195"/>
      <c r="AD195"/>
      <c r="AE195"/>
      <c r="AF195"/>
      <c r="AG195"/>
    </row>
    <row r="196" spans="4:33" x14ac:dyDescent="0.25">
      <c r="D196"/>
      <c r="E196"/>
      <c r="F196"/>
      <c r="G196"/>
      <c r="H196"/>
      <c r="I196"/>
      <c r="P196"/>
      <c r="Q196"/>
      <c r="R196"/>
      <c r="S196"/>
      <c r="T196"/>
      <c r="U196"/>
      <c r="AB196"/>
      <c r="AC196"/>
      <c r="AD196"/>
      <c r="AE196"/>
      <c r="AF196"/>
      <c r="AG196"/>
    </row>
    <row r="197" spans="4:33" x14ac:dyDescent="0.25">
      <c r="D197"/>
      <c r="E197"/>
      <c r="F197"/>
      <c r="G197"/>
      <c r="H197"/>
      <c r="I197"/>
      <c r="P197"/>
      <c r="Q197"/>
      <c r="R197"/>
      <c r="S197"/>
      <c r="T197"/>
      <c r="U197"/>
      <c r="AB197"/>
      <c r="AC197"/>
      <c r="AD197"/>
      <c r="AE197"/>
      <c r="AF197"/>
      <c r="AG197"/>
    </row>
    <row r="198" spans="4:33" x14ac:dyDescent="0.25">
      <c r="D198"/>
      <c r="E198"/>
      <c r="F198"/>
      <c r="G198"/>
      <c r="H198"/>
      <c r="I198"/>
      <c r="P198"/>
      <c r="Q198"/>
      <c r="R198"/>
      <c r="S198"/>
      <c r="T198"/>
      <c r="U198"/>
      <c r="AB198"/>
      <c r="AC198"/>
      <c r="AD198"/>
      <c r="AE198"/>
      <c r="AF198"/>
      <c r="AG198"/>
    </row>
    <row r="199" spans="4:33" x14ac:dyDescent="0.25">
      <c r="D199"/>
      <c r="E199"/>
      <c r="F199"/>
      <c r="G199"/>
      <c r="H199"/>
      <c r="I199"/>
      <c r="P199"/>
      <c r="Q199"/>
      <c r="R199"/>
      <c r="S199"/>
      <c r="T199"/>
      <c r="U199"/>
      <c r="AB199"/>
      <c r="AC199"/>
      <c r="AD199"/>
      <c r="AE199"/>
      <c r="AF199"/>
      <c r="AG199"/>
    </row>
    <row r="200" spans="4:33" x14ac:dyDescent="0.25">
      <c r="D200"/>
      <c r="E200"/>
      <c r="F200"/>
      <c r="G200"/>
      <c r="H200"/>
      <c r="I200"/>
      <c r="P200"/>
      <c r="Q200"/>
      <c r="R200"/>
      <c r="S200"/>
      <c r="T200"/>
      <c r="U200"/>
      <c r="AB200"/>
      <c r="AC200"/>
      <c r="AD200"/>
      <c r="AE200"/>
      <c r="AF200"/>
      <c r="AG200"/>
    </row>
    <row r="201" spans="4:33" x14ac:dyDescent="0.25">
      <c r="D201"/>
      <c r="E201"/>
      <c r="F201"/>
      <c r="G201"/>
      <c r="H201"/>
      <c r="I201"/>
      <c r="P201"/>
      <c r="Q201"/>
      <c r="R201"/>
      <c r="S201"/>
      <c r="T201"/>
      <c r="U201"/>
      <c r="AB201"/>
      <c r="AC201"/>
      <c r="AD201"/>
      <c r="AE201"/>
      <c r="AF201"/>
      <c r="AG201"/>
    </row>
    <row r="202" spans="4:33" x14ac:dyDescent="0.25">
      <c r="D202"/>
      <c r="E202"/>
      <c r="F202"/>
      <c r="G202"/>
      <c r="H202"/>
      <c r="I202"/>
      <c r="P202"/>
      <c r="Q202"/>
      <c r="R202"/>
      <c r="S202"/>
      <c r="T202"/>
      <c r="U202"/>
      <c r="AB202"/>
      <c r="AC202"/>
      <c r="AD202"/>
      <c r="AE202"/>
      <c r="AF202"/>
      <c r="AG202"/>
    </row>
    <row r="203" spans="4:33" x14ac:dyDescent="0.25">
      <c r="D203"/>
      <c r="E203"/>
      <c r="F203"/>
      <c r="G203"/>
      <c r="H203"/>
      <c r="I203"/>
      <c r="P203"/>
      <c r="Q203"/>
      <c r="R203"/>
      <c r="S203"/>
      <c r="T203"/>
      <c r="U203"/>
      <c r="AB203"/>
      <c r="AC203"/>
      <c r="AD203"/>
      <c r="AE203"/>
      <c r="AF203"/>
      <c r="AG203"/>
    </row>
    <row r="204" spans="4:33" x14ac:dyDescent="0.25">
      <c r="D204"/>
      <c r="E204"/>
      <c r="F204"/>
      <c r="G204"/>
      <c r="H204"/>
      <c r="I204"/>
      <c r="P204"/>
      <c r="Q204"/>
      <c r="R204"/>
      <c r="S204"/>
      <c r="T204"/>
      <c r="U204"/>
      <c r="AB204"/>
      <c r="AC204"/>
      <c r="AD204"/>
      <c r="AE204"/>
      <c r="AF204"/>
      <c r="AG204"/>
    </row>
    <row r="205" spans="4:33" x14ac:dyDescent="0.25">
      <c r="D205"/>
      <c r="E205"/>
      <c r="F205"/>
      <c r="G205"/>
      <c r="H205"/>
      <c r="I205"/>
      <c r="P205"/>
      <c r="Q205"/>
      <c r="R205"/>
      <c r="S205"/>
      <c r="T205"/>
      <c r="U205"/>
      <c r="AB205"/>
      <c r="AC205"/>
      <c r="AD205"/>
      <c r="AE205"/>
      <c r="AF205"/>
      <c r="AG205"/>
    </row>
    <row r="206" spans="4:33" x14ac:dyDescent="0.25">
      <c r="D206"/>
      <c r="E206"/>
      <c r="F206"/>
      <c r="G206"/>
      <c r="H206"/>
      <c r="I206"/>
      <c r="P206"/>
      <c r="Q206"/>
      <c r="R206"/>
      <c r="S206"/>
      <c r="T206"/>
      <c r="U206"/>
      <c r="AB206"/>
      <c r="AC206"/>
      <c r="AD206"/>
      <c r="AE206"/>
      <c r="AF206"/>
      <c r="AG206"/>
    </row>
    <row r="207" spans="4:33" x14ac:dyDescent="0.25">
      <c r="D207"/>
      <c r="E207"/>
      <c r="F207"/>
      <c r="G207"/>
      <c r="H207"/>
      <c r="I207"/>
      <c r="P207"/>
      <c r="Q207"/>
      <c r="R207"/>
      <c r="S207"/>
      <c r="T207"/>
      <c r="U207"/>
      <c r="AB207"/>
      <c r="AC207"/>
      <c r="AD207"/>
      <c r="AE207"/>
      <c r="AF207"/>
      <c r="AG207"/>
    </row>
    <row r="208" spans="4:33" x14ac:dyDescent="0.25">
      <c r="D208"/>
      <c r="E208"/>
      <c r="F208"/>
      <c r="G208"/>
      <c r="H208"/>
      <c r="I208"/>
      <c r="P208"/>
      <c r="Q208"/>
      <c r="R208"/>
      <c r="S208"/>
      <c r="T208"/>
      <c r="U208"/>
      <c r="AB208"/>
      <c r="AC208"/>
      <c r="AD208"/>
      <c r="AE208"/>
      <c r="AF208"/>
      <c r="AG208"/>
    </row>
    <row r="209" spans="4:33" x14ac:dyDescent="0.25">
      <c r="D209"/>
      <c r="E209"/>
      <c r="F209"/>
      <c r="G209"/>
      <c r="H209"/>
      <c r="I209"/>
      <c r="P209"/>
      <c r="Q209"/>
      <c r="R209"/>
      <c r="S209"/>
      <c r="T209"/>
      <c r="U209"/>
      <c r="AB209"/>
      <c r="AC209"/>
      <c r="AD209"/>
      <c r="AE209"/>
      <c r="AF209"/>
      <c r="AG209"/>
    </row>
    <row r="210" spans="4:33" x14ac:dyDescent="0.25">
      <c r="D210"/>
      <c r="E210"/>
      <c r="F210"/>
      <c r="G210"/>
      <c r="H210"/>
      <c r="I210"/>
      <c r="P210"/>
      <c r="Q210"/>
      <c r="R210"/>
      <c r="S210"/>
      <c r="T210"/>
      <c r="U210"/>
      <c r="AB210"/>
      <c r="AC210"/>
      <c r="AD210"/>
      <c r="AE210"/>
      <c r="AF210"/>
      <c r="AG210"/>
    </row>
    <row r="211" spans="4:33" x14ac:dyDescent="0.25">
      <c r="D211"/>
      <c r="E211"/>
      <c r="F211"/>
      <c r="G211"/>
      <c r="H211"/>
      <c r="I211"/>
      <c r="P211"/>
      <c r="Q211"/>
      <c r="R211"/>
      <c r="S211"/>
      <c r="T211"/>
      <c r="U211"/>
      <c r="AB211"/>
      <c r="AC211"/>
      <c r="AD211"/>
      <c r="AE211"/>
      <c r="AF211"/>
      <c r="AG211"/>
    </row>
    <row r="212" spans="4:33" x14ac:dyDescent="0.25">
      <c r="D212"/>
      <c r="E212"/>
      <c r="F212"/>
      <c r="G212"/>
      <c r="H212"/>
      <c r="I212"/>
      <c r="P212"/>
      <c r="Q212"/>
      <c r="R212"/>
      <c r="S212"/>
      <c r="T212"/>
      <c r="U212"/>
      <c r="AB212"/>
      <c r="AC212"/>
      <c r="AD212"/>
      <c r="AE212"/>
      <c r="AF212"/>
      <c r="AG212"/>
    </row>
    <row r="213" spans="4:33" x14ac:dyDescent="0.25">
      <c r="D213"/>
      <c r="E213"/>
      <c r="F213"/>
      <c r="G213"/>
      <c r="H213"/>
      <c r="I213"/>
      <c r="P213"/>
      <c r="Q213"/>
      <c r="R213"/>
      <c r="S213"/>
      <c r="T213"/>
      <c r="U213"/>
      <c r="AB213"/>
      <c r="AC213"/>
      <c r="AD213"/>
      <c r="AE213"/>
      <c r="AF213"/>
      <c r="AG213"/>
    </row>
    <row r="214" spans="4:33" x14ac:dyDescent="0.25">
      <c r="D214"/>
      <c r="E214"/>
      <c r="F214"/>
      <c r="G214"/>
      <c r="H214"/>
      <c r="I214"/>
      <c r="P214"/>
      <c r="Q214"/>
      <c r="R214"/>
      <c r="S214"/>
      <c r="T214"/>
      <c r="U214"/>
      <c r="AB214"/>
      <c r="AC214"/>
      <c r="AD214"/>
      <c r="AE214"/>
      <c r="AF214"/>
      <c r="AG214"/>
    </row>
    <row r="215" spans="4:33" x14ac:dyDescent="0.25">
      <c r="D215"/>
      <c r="E215"/>
      <c r="F215"/>
      <c r="G215"/>
      <c r="H215"/>
      <c r="I215"/>
      <c r="P215"/>
      <c r="Q215"/>
      <c r="R215"/>
      <c r="S215"/>
      <c r="T215"/>
      <c r="U215"/>
      <c r="AB215"/>
      <c r="AC215"/>
      <c r="AD215"/>
      <c r="AE215"/>
      <c r="AF215"/>
      <c r="AG215"/>
    </row>
    <row r="216" spans="4:33" x14ac:dyDescent="0.25">
      <c r="D216"/>
      <c r="E216"/>
      <c r="F216"/>
      <c r="G216"/>
      <c r="H216"/>
      <c r="I216"/>
      <c r="P216"/>
      <c r="Q216"/>
      <c r="R216"/>
      <c r="S216"/>
      <c r="T216"/>
      <c r="U216"/>
      <c r="AB216"/>
      <c r="AC216"/>
      <c r="AD216"/>
      <c r="AE216"/>
      <c r="AF216"/>
      <c r="AG216"/>
    </row>
    <row r="217" spans="4:33" x14ac:dyDescent="0.25">
      <c r="D217"/>
      <c r="E217"/>
      <c r="F217"/>
      <c r="G217"/>
      <c r="H217"/>
      <c r="I217"/>
      <c r="P217"/>
      <c r="Q217"/>
      <c r="R217"/>
      <c r="S217"/>
      <c r="T217"/>
      <c r="U217"/>
      <c r="AB217"/>
      <c r="AC217"/>
      <c r="AD217"/>
      <c r="AE217"/>
      <c r="AF217"/>
      <c r="AG217"/>
    </row>
    <row r="218" spans="4:33" x14ac:dyDescent="0.25">
      <c r="D218"/>
      <c r="E218"/>
      <c r="F218"/>
      <c r="G218"/>
      <c r="H218"/>
      <c r="I218"/>
      <c r="P218"/>
      <c r="Q218"/>
      <c r="R218"/>
      <c r="S218"/>
      <c r="T218"/>
      <c r="U218"/>
      <c r="AB218"/>
      <c r="AC218"/>
      <c r="AD218"/>
      <c r="AE218"/>
      <c r="AF218"/>
      <c r="AG218"/>
    </row>
    <row r="219" spans="4:33" x14ac:dyDescent="0.25">
      <c r="D219"/>
      <c r="E219"/>
      <c r="F219"/>
      <c r="G219"/>
      <c r="H219"/>
      <c r="I219"/>
      <c r="P219"/>
      <c r="Q219"/>
      <c r="R219"/>
      <c r="S219"/>
      <c r="T219"/>
      <c r="U219"/>
      <c r="AB219"/>
      <c r="AC219"/>
      <c r="AD219"/>
      <c r="AE219"/>
      <c r="AF219"/>
      <c r="AG219"/>
    </row>
    <row r="220" spans="4:33" x14ac:dyDescent="0.25">
      <c r="D220"/>
      <c r="E220"/>
      <c r="F220"/>
      <c r="G220"/>
      <c r="H220"/>
      <c r="I220"/>
      <c r="P220"/>
      <c r="Q220"/>
      <c r="R220"/>
      <c r="S220"/>
      <c r="T220"/>
      <c r="U220"/>
      <c r="AB220"/>
      <c r="AC220"/>
      <c r="AD220"/>
      <c r="AE220"/>
      <c r="AF220"/>
      <c r="AG220"/>
    </row>
    <row r="221" spans="4:33" x14ac:dyDescent="0.25">
      <c r="D221"/>
      <c r="E221"/>
      <c r="F221"/>
      <c r="G221"/>
      <c r="H221"/>
      <c r="I221"/>
      <c r="P221"/>
      <c r="Q221"/>
      <c r="R221"/>
      <c r="S221"/>
      <c r="T221"/>
      <c r="U221"/>
      <c r="AB221"/>
      <c r="AC221"/>
      <c r="AD221"/>
      <c r="AE221"/>
      <c r="AF221"/>
      <c r="AG221"/>
    </row>
    <row r="222" spans="4:33" x14ac:dyDescent="0.25">
      <c r="D222"/>
      <c r="E222"/>
      <c r="F222"/>
      <c r="G222"/>
      <c r="H222"/>
      <c r="I222"/>
      <c r="P222"/>
      <c r="Q222"/>
      <c r="R222"/>
      <c r="S222"/>
      <c r="T222"/>
      <c r="U222"/>
      <c r="AB222"/>
      <c r="AC222"/>
      <c r="AD222"/>
      <c r="AE222"/>
      <c r="AF222"/>
      <c r="AG222"/>
    </row>
    <row r="223" spans="4:33" x14ac:dyDescent="0.25">
      <c r="D223"/>
      <c r="E223"/>
      <c r="F223"/>
      <c r="G223"/>
      <c r="H223"/>
      <c r="I223"/>
      <c r="P223"/>
      <c r="Q223"/>
      <c r="R223"/>
      <c r="S223"/>
      <c r="T223"/>
      <c r="U223"/>
      <c r="AB223"/>
      <c r="AC223"/>
      <c r="AD223"/>
      <c r="AE223"/>
      <c r="AF223"/>
      <c r="AG223"/>
    </row>
    <row r="224" spans="4:33" x14ac:dyDescent="0.25">
      <c r="D224"/>
      <c r="E224"/>
      <c r="F224"/>
      <c r="G224"/>
      <c r="H224"/>
      <c r="I224"/>
      <c r="P224"/>
      <c r="Q224"/>
      <c r="R224"/>
      <c r="S224"/>
      <c r="T224"/>
      <c r="U224"/>
      <c r="AB224"/>
      <c r="AC224"/>
      <c r="AD224"/>
      <c r="AE224"/>
      <c r="AF224"/>
      <c r="AG224"/>
    </row>
    <row r="225" spans="4:33" x14ac:dyDescent="0.25">
      <c r="D225"/>
      <c r="E225"/>
      <c r="F225"/>
      <c r="G225"/>
      <c r="H225"/>
      <c r="I225"/>
      <c r="P225"/>
      <c r="Q225"/>
      <c r="R225"/>
      <c r="S225"/>
      <c r="T225"/>
      <c r="U225"/>
      <c r="AB225"/>
      <c r="AC225"/>
      <c r="AD225"/>
      <c r="AE225"/>
      <c r="AF225"/>
      <c r="AG225"/>
    </row>
    <row r="226" spans="4:33" x14ac:dyDescent="0.25">
      <c r="D226"/>
      <c r="E226"/>
      <c r="F226"/>
      <c r="G226"/>
      <c r="H226"/>
      <c r="I226"/>
      <c r="P226"/>
      <c r="Q226"/>
      <c r="R226"/>
      <c r="S226"/>
      <c r="T226"/>
      <c r="U226"/>
      <c r="AB226"/>
      <c r="AC226"/>
      <c r="AD226"/>
      <c r="AE226"/>
      <c r="AF226"/>
      <c r="AG226"/>
    </row>
    <row r="227" spans="4:33" x14ac:dyDescent="0.25">
      <c r="D227"/>
      <c r="E227"/>
      <c r="F227"/>
      <c r="G227"/>
      <c r="H227"/>
      <c r="I227"/>
      <c r="P227"/>
      <c r="Q227"/>
      <c r="R227"/>
      <c r="S227"/>
      <c r="T227"/>
      <c r="U227"/>
      <c r="AB227"/>
      <c r="AC227"/>
      <c r="AD227"/>
      <c r="AE227"/>
      <c r="AF227"/>
      <c r="AG227"/>
    </row>
    <row r="228" spans="4:33" x14ac:dyDescent="0.25">
      <c r="D228"/>
      <c r="E228"/>
      <c r="F228"/>
      <c r="G228"/>
      <c r="H228"/>
      <c r="I228"/>
      <c r="P228"/>
      <c r="Q228"/>
      <c r="R228"/>
      <c r="S228"/>
      <c r="T228"/>
      <c r="U228"/>
      <c r="AB228"/>
      <c r="AC228"/>
      <c r="AD228"/>
      <c r="AE228"/>
      <c r="AF228"/>
      <c r="AG228"/>
    </row>
    <row r="229" spans="4:33" x14ac:dyDescent="0.25">
      <c r="D229"/>
      <c r="E229"/>
      <c r="F229"/>
      <c r="G229"/>
      <c r="H229"/>
      <c r="I229"/>
      <c r="P229"/>
      <c r="Q229"/>
      <c r="R229"/>
      <c r="S229"/>
      <c r="T229"/>
      <c r="U229"/>
      <c r="AB229"/>
      <c r="AC229"/>
      <c r="AD229"/>
      <c r="AE229"/>
      <c r="AF229"/>
      <c r="AG229"/>
    </row>
    <row r="230" spans="4:33" x14ac:dyDescent="0.25">
      <c r="D230"/>
      <c r="E230"/>
      <c r="F230"/>
      <c r="G230"/>
      <c r="H230"/>
      <c r="I230"/>
      <c r="P230"/>
      <c r="Q230"/>
      <c r="R230"/>
      <c r="S230"/>
      <c r="T230"/>
      <c r="U230"/>
      <c r="AB230"/>
      <c r="AC230"/>
      <c r="AD230"/>
      <c r="AE230"/>
      <c r="AF230"/>
      <c r="AG230"/>
    </row>
    <row r="231" spans="4:33" x14ac:dyDescent="0.25">
      <c r="D231"/>
      <c r="E231"/>
      <c r="F231"/>
      <c r="G231"/>
      <c r="H231"/>
      <c r="I231"/>
      <c r="P231"/>
      <c r="Q231"/>
      <c r="R231"/>
      <c r="S231"/>
      <c r="T231"/>
      <c r="U231"/>
      <c r="AB231"/>
      <c r="AC231"/>
      <c r="AD231"/>
      <c r="AE231"/>
      <c r="AF231"/>
      <c r="AG231"/>
    </row>
    <row r="232" spans="4:33" x14ac:dyDescent="0.25">
      <c r="D232"/>
      <c r="E232"/>
      <c r="F232"/>
      <c r="G232"/>
      <c r="H232"/>
      <c r="I232"/>
      <c r="P232"/>
      <c r="Q232"/>
      <c r="R232"/>
      <c r="S232"/>
      <c r="T232"/>
      <c r="U232"/>
      <c r="AB232"/>
      <c r="AC232"/>
      <c r="AD232"/>
      <c r="AE232"/>
      <c r="AF232"/>
      <c r="AG232"/>
    </row>
    <row r="233" spans="4:33" x14ac:dyDescent="0.25">
      <c r="D233"/>
      <c r="E233"/>
      <c r="F233"/>
      <c r="G233"/>
      <c r="H233"/>
      <c r="I233"/>
      <c r="P233"/>
      <c r="Q233"/>
      <c r="R233"/>
      <c r="S233"/>
      <c r="T233"/>
      <c r="U233"/>
      <c r="AB233"/>
      <c r="AC233"/>
      <c r="AD233"/>
      <c r="AE233"/>
      <c r="AF233"/>
      <c r="AG233"/>
    </row>
    <row r="234" spans="4:33" x14ac:dyDescent="0.25">
      <c r="D234"/>
      <c r="E234"/>
      <c r="F234"/>
      <c r="G234"/>
      <c r="H234"/>
      <c r="I234"/>
      <c r="P234"/>
      <c r="Q234"/>
      <c r="R234"/>
      <c r="S234"/>
      <c r="T234"/>
      <c r="U234"/>
      <c r="AB234"/>
      <c r="AC234"/>
      <c r="AD234"/>
      <c r="AE234"/>
      <c r="AF234"/>
      <c r="AG234"/>
    </row>
    <row r="235" spans="4:33" x14ac:dyDescent="0.25">
      <c r="D235"/>
      <c r="E235"/>
      <c r="F235"/>
      <c r="G235"/>
      <c r="H235"/>
      <c r="I235"/>
      <c r="P235"/>
      <c r="Q235"/>
      <c r="R235"/>
      <c r="S235"/>
      <c r="T235"/>
      <c r="U235"/>
      <c r="AB235"/>
      <c r="AC235"/>
      <c r="AD235"/>
      <c r="AE235"/>
      <c r="AF235"/>
      <c r="AG235"/>
    </row>
    <row r="236" spans="4:33" x14ac:dyDescent="0.25">
      <c r="D236"/>
      <c r="E236"/>
      <c r="F236"/>
      <c r="G236"/>
      <c r="H236"/>
      <c r="I236"/>
      <c r="P236"/>
      <c r="Q236"/>
      <c r="R236"/>
      <c r="S236"/>
      <c r="T236"/>
      <c r="U236"/>
      <c r="AB236"/>
      <c r="AC236"/>
      <c r="AD236"/>
      <c r="AE236"/>
      <c r="AF236"/>
      <c r="AG236"/>
    </row>
    <row r="237" spans="4:33" x14ac:dyDescent="0.25">
      <c r="D237"/>
      <c r="E237"/>
      <c r="F237"/>
      <c r="G237"/>
      <c r="H237"/>
      <c r="I237"/>
      <c r="P237"/>
      <c r="Q237"/>
      <c r="R237"/>
      <c r="S237"/>
      <c r="T237"/>
      <c r="U237"/>
      <c r="AB237"/>
      <c r="AC237"/>
      <c r="AD237"/>
      <c r="AE237"/>
      <c r="AF237"/>
      <c r="AG237"/>
    </row>
    <row r="238" spans="4:33" x14ac:dyDescent="0.25">
      <c r="D238"/>
      <c r="E238"/>
      <c r="F238"/>
      <c r="G238"/>
      <c r="H238"/>
      <c r="I238"/>
      <c r="P238"/>
      <c r="Q238"/>
      <c r="R238"/>
      <c r="S238"/>
      <c r="T238"/>
      <c r="U238"/>
      <c r="AB238"/>
      <c r="AC238"/>
      <c r="AD238"/>
      <c r="AE238"/>
      <c r="AF238"/>
      <c r="AG238"/>
    </row>
    <row r="239" spans="4:33" x14ac:dyDescent="0.25">
      <c r="D239"/>
      <c r="E239"/>
      <c r="F239"/>
      <c r="G239"/>
      <c r="H239"/>
      <c r="I239"/>
      <c r="P239"/>
      <c r="Q239"/>
      <c r="R239"/>
      <c r="S239"/>
      <c r="T239"/>
      <c r="U239"/>
      <c r="AB239"/>
      <c r="AC239"/>
      <c r="AD239"/>
      <c r="AE239"/>
      <c r="AF239"/>
      <c r="AG239"/>
    </row>
    <row r="240" spans="4:33" x14ac:dyDescent="0.25">
      <c r="D240"/>
      <c r="E240"/>
      <c r="F240"/>
      <c r="G240"/>
      <c r="H240"/>
      <c r="I240"/>
      <c r="P240"/>
      <c r="Q240"/>
      <c r="R240"/>
      <c r="S240"/>
      <c r="T240"/>
      <c r="U240"/>
      <c r="AB240"/>
      <c r="AC240"/>
      <c r="AD240"/>
      <c r="AE240"/>
      <c r="AF240"/>
      <c r="AG240"/>
    </row>
    <row r="241" spans="4:33" x14ac:dyDescent="0.25">
      <c r="D241"/>
      <c r="E241"/>
      <c r="F241"/>
      <c r="G241"/>
      <c r="H241"/>
      <c r="I241"/>
      <c r="P241"/>
      <c r="Q241"/>
      <c r="R241"/>
      <c r="S241"/>
      <c r="T241"/>
      <c r="U241"/>
      <c r="AB241"/>
      <c r="AC241"/>
      <c r="AD241"/>
      <c r="AE241"/>
      <c r="AF241"/>
      <c r="AG241"/>
    </row>
    <row r="242" spans="4:33" x14ac:dyDescent="0.25">
      <c r="D242"/>
      <c r="E242"/>
      <c r="F242"/>
      <c r="G242"/>
      <c r="H242"/>
      <c r="I242"/>
      <c r="P242"/>
      <c r="Q242"/>
      <c r="R242"/>
      <c r="S242"/>
      <c r="T242"/>
      <c r="U242"/>
      <c r="AB242"/>
      <c r="AC242"/>
      <c r="AD242"/>
      <c r="AE242"/>
      <c r="AF242"/>
      <c r="AG242"/>
    </row>
    <row r="243" spans="4:33" x14ac:dyDescent="0.25">
      <c r="D243"/>
      <c r="E243"/>
      <c r="F243"/>
      <c r="G243"/>
      <c r="H243"/>
      <c r="I243"/>
      <c r="P243"/>
      <c r="Q243"/>
      <c r="R243"/>
      <c r="S243"/>
      <c r="T243"/>
      <c r="U243"/>
      <c r="AB243"/>
      <c r="AC243"/>
      <c r="AD243"/>
      <c r="AE243"/>
      <c r="AF243"/>
      <c r="AG243"/>
    </row>
    <row r="244" spans="4:33" x14ac:dyDescent="0.25">
      <c r="D244"/>
      <c r="E244"/>
      <c r="F244"/>
      <c r="G244"/>
      <c r="H244"/>
      <c r="I244"/>
      <c r="P244"/>
      <c r="Q244"/>
      <c r="R244"/>
      <c r="S244"/>
      <c r="T244"/>
      <c r="U244"/>
      <c r="AB244"/>
      <c r="AC244"/>
      <c r="AD244"/>
      <c r="AE244"/>
      <c r="AF244"/>
      <c r="AG244"/>
    </row>
    <row r="245" spans="4:33" x14ac:dyDescent="0.25">
      <c r="D245"/>
      <c r="E245"/>
      <c r="F245"/>
      <c r="G245"/>
      <c r="H245"/>
      <c r="I245"/>
      <c r="P245"/>
      <c r="Q245"/>
      <c r="R245"/>
      <c r="S245"/>
      <c r="T245"/>
      <c r="U245"/>
      <c r="AB245"/>
      <c r="AC245"/>
      <c r="AD245"/>
      <c r="AE245"/>
      <c r="AF245"/>
      <c r="AG245"/>
    </row>
    <row r="246" spans="4:33" x14ac:dyDescent="0.25">
      <c r="D246"/>
      <c r="E246"/>
      <c r="F246"/>
      <c r="G246"/>
      <c r="H246"/>
      <c r="I246"/>
      <c r="P246"/>
      <c r="Q246"/>
      <c r="R246"/>
      <c r="S246"/>
      <c r="T246"/>
      <c r="U246"/>
      <c r="AB246"/>
      <c r="AC246"/>
      <c r="AD246"/>
      <c r="AE246"/>
      <c r="AF246"/>
      <c r="AG246"/>
    </row>
    <row r="247" spans="4:33" x14ac:dyDescent="0.25">
      <c r="D247"/>
      <c r="E247"/>
      <c r="F247"/>
      <c r="G247"/>
      <c r="H247"/>
      <c r="I247"/>
      <c r="P247"/>
      <c r="Q247"/>
      <c r="R247"/>
      <c r="S247"/>
      <c r="T247"/>
      <c r="U247"/>
      <c r="AB247"/>
      <c r="AC247"/>
      <c r="AD247"/>
      <c r="AE247"/>
      <c r="AF247"/>
      <c r="AG247"/>
    </row>
    <row r="248" spans="4:33" x14ac:dyDescent="0.25">
      <c r="D248"/>
      <c r="E248"/>
      <c r="F248"/>
      <c r="G248"/>
      <c r="H248"/>
      <c r="I248"/>
      <c r="P248"/>
      <c r="Q248"/>
      <c r="R248"/>
      <c r="S248"/>
      <c r="T248"/>
      <c r="U248"/>
      <c r="AB248"/>
      <c r="AC248"/>
      <c r="AD248"/>
      <c r="AE248"/>
      <c r="AF248"/>
      <c r="AG248"/>
    </row>
    <row r="249" spans="4:33" x14ac:dyDescent="0.25">
      <c r="D249"/>
      <c r="E249"/>
      <c r="F249"/>
      <c r="G249"/>
      <c r="H249"/>
      <c r="I249"/>
      <c r="P249"/>
      <c r="Q249"/>
      <c r="R249"/>
      <c r="S249"/>
      <c r="T249"/>
      <c r="U249"/>
      <c r="AB249"/>
      <c r="AC249"/>
      <c r="AD249"/>
      <c r="AE249"/>
      <c r="AF249"/>
      <c r="AG249"/>
    </row>
    <row r="250" spans="4:33" x14ac:dyDescent="0.25">
      <c r="D250"/>
      <c r="E250"/>
      <c r="F250"/>
      <c r="G250"/>
      <c r="H250"/>
      <c r="I250"/>
      <c r="P250"/>
      <c r="Q250"/>
      <c r="R250"/>
      <c r="S250"/>
      <c r="T250"/>
      <c r="U250"/>
      <c r="AB250"/>
      <c r="AC250"/>
      <c r="AD250"/>
      <c r="AE250"/>
      <c r="AF250"/>
      <c r="AG250"/>
    </row>
    <row r="251" spans="4:33" x14ac:dyDescent="0.25">
      <c r="D251"/>
      <c r="E251"/>
      <c r="F251"/>
      <c r="G251"/>
      <c r="H251"/>
      <c r="I251"/>
      <c r="P251"/>
      <c r="Q251"/>
      <c r="R251"/>
      <c r="S251"/>
      <c r="T251"/>
      <c r="U251"/>
      <c r="AB251"/>
      <c r="AC251"/>
      <c r="AD251"/>
      <c r="AE251"/>
      <c r="AF251"/>
      <c r="AG251"/>
    </row>
    <row r="252" spans="4:33" x14ac:dyDescent="0.25">
      <c r="D252"/>
      <c r="E252"/>
      <c r="F252"/>
      <c r="G252"/>
      <c r="H252"/>
      <c r="I252"/>
      <c r="P252"/>
      <c r="Q252"/>
      <c r="R252"/>
      <c r="S252"/>
      <c r="T252"/>
      <c r="U252"/>
      <c r="AB252"/>
      <c r="AC252"/>
      <c r="AD252"/>
      <c r="AE252"/>
      <c r="AF252"/>
      <c r="AG252"/>
    </row>
    <row r="253" spans="4:33" x14ac:dyDescent="0.25">
      <c r="D253"/>
      <c r="E253"/>
      <c r="F253"/>
      <c r="G253"/>
      <c r="H253"/>
      <c r="I253"/>
      <c r="P253"/>
      <c r="Q253"/>
      <c r="R253"/>
      <c r="S253"/>
      <c r="T253"/>
      <c r="U253"/>
      <c r="AB253"/>
      <c r="AC253"/>
      <c r="AD253"/>
      <c r="AE253"/>
      <c r="AF253"/>
      <c r="AG253"/>
    </row>
    <row r="254" spans="4:33" x14ac:dyDescent="0.25">
      <c r="D254"/>
      <c r="E254"/>
      <c r="F254"/>
      <c r="G254"/>
      <c r="H254"/>
      <c r="I254"/>
      <c r="P254"/>
      <c r="Q254"/>
      <c r="R254"/>
      <c r="S254"/>
      <c r="T254"/>
      <c r="U254"/>
      <c r="AB254"/>
      <c r="AC254"/>
      <c r="AD254"/>
      <c r="AE254"/>
      <c r="AF254"/>
      <c r="AG254"/>
    </row>
    <row r="255" spans="4:33" x14ac:dyDescent="0.25">
      <c r="D255"/>
      <c r="E255"/>
      <c r="F255"/>
      <c r="G255"/>
      <c r="H255"/>
      <c r="I255"/>
      <c r="P255"/>
      <c r="Q255"/>
      <c r="R255"/>
      <c r="S255"/>
      <c r="T255"/>
      <c r="U255"/>
      <c r="AB255"/>
      <c r="AC255"/>
      <c r="AD255"/>
      <c r="AE255"/>
      <c r="AF255"/>
      <c r="AG255"/>
    </row>
    <row r="256" spans="4:33" x14ac:dyDescent="0.25">
      <c r="D256"/>
      <c r="E256"/>
      <c r="F256"/>
      <c r="G256"/>
      <c r="H256"/>
      <c r="I256"/>
      <c r="P256"/>
      <c r="Q256"/>
      <c r="R256"/>
      <c r="S256"/>
      <c r="T256"/>
      <c r="U256"/>
      <c r="AB256"/>
      <c r="AC256"/>
      <c r="AD256"/>
      <c r="AE256"/>
      <c r="AF256"/>
      <c r="AG256"/>
    </row>
    <row r="257" spans="4:33" x14ac:dyDescent="0.25">
      <c r="D257"/>
      <c r="E257"/>
      <c r="F257"/>
      <c r="G257"/>
      <c r="H257"/>
      <c r="I257"/>
      <c r="P257"/>
      <c r="Q257"/>
      <c r="R257"/>
      <c r="S257"/>
      <c r="T257"/>
      <c r="U257"/>
      <c r="AB257"/>
      <c r="AC257"/>
      <c r="AD257"/>
      <c r="AE257"/>
      <c r="AF257"/>
      <c r="AG257"/>
    </row>
    <row r="258" spans="4:33" x14ac:dyDescent="0.25">
      <c r="D258"/>
      <c r="E258"/>
      <c r="F258"/>
      <c r="G258"/>
      <c r="H258"/>
      <c r="I258"/>
      <c r="P258"/>
      <c r="Q258"/>
      <c r="R258"/>
      <c r="S258"/>
      <c r="T258"/>
      <c r="U258"/>
      <c r="AB258"/>
      <c r="AC258"/>
      <c r="AD258"/>
      <c r="AE258"/>
      <c r="AF258"/>
      <c r="AG258"/>
    </row>
    <row r="259" spans="4:33" x14ac:dyDescent="0.25">
      <c r="D259"/>
      <c r="E259"/>
      <c r="F259"/>
      <c r="G259"/>
      <c r="H259"/>
      <c r="I259"/>
      <c r="P259"/>
      <c r="Q259"/>
      <c r="R259"/>
      <c r="S259"/>
      <c r="T259"/>
      <c r="U259"/>
      <c r="AB259"/>
      <c r="AC259"/>
      <c r="AD259"/>
      <c r="AE259"/>
      <c r="AF259"/>
      <c r="AG259"/>
    </row>
    <row r="260" spans="4:33" x14ac:dyDescent="0.25">
      <c r="D260"/>
      <c r="E260"/>
      <c r="F260"/>
      <c r="G260"/>
      <c r="H260"/>
      <c r="I260"/>
      <c r="P260"/>
      <c r="Q260"/>
      <c r="R260"/>
      <c r="S260"/>
      <c r="T260"/>
      <c r="U260"/>
      <c r="AB260"/>
      <c r="AC260"/>
      <c r="AD260"/>
      <c r="AE260"/>
      <c r="AF260"/>
      <c r="AG260"/>
    </row>
    <row r="261" spans="4:33" x14ac:dyDescent="0.25">
      <c r="D261"/>
      <c r="E261"/>
      <c r="F261"/>
      <c r="G261"/>
      <c r="H261"/>
      <c r="I261"/>
      <c r="P261"/>
      <c r="Q261"/>
      <c r="R261"/>
      <c r="S261"/>
      <c r="T261"/>
      <c r="U261"/>
      <c r="AB261"/>
      <c r="AC261"/>
      <c r="AD261"/>
      <c r="AE261"/>
      <c r="AF261"/>
      <c r="AG261"/>
    </row>
    <row r="262" spans="4:33" x14ac:dyDescent="0.25">
      <c r="D262"/>
      <c r="E262"/>
      <c r="F262"/>
      <c r="G262"/>
      <c r="H262"/>
      <c r="I262"/>
      <c r="P262"/>
      <c r="Q262"/>
      <c r="R262"/>
      <c r="S262"/>
      <c r="T262"/>
      <c r="U262"/>
      <c r="AB262"/>
      <c r="AC262"/>
      <c r="AD262"/>
      <c r="AE262"/>
      <c r="AF262"/>
      <c r="AG262"/>
    </row>
    <row r="263" spans="4:33" x14ac:dyDescent="0.25">
      <c r="D263"/>
      <c r="E263"/>
      <c r="F263"/>
      <c r="G263"/>
      <c r="H263"/>
      <c r="I263"/>
      <c r="P263"/>
      <c r="Q263"/>
      <c r="R263"/>
      <c r="S263"/>
      <c r="T263"/>
      <c r="U263"/>
      <c r="AB263"/>
      <c r="AC263"/>
      <c r="AD263"/>
      <c r="AE263"/>
      <c r="AF263"/>
      <c r="AG263"/>
    </row>
    <row r="264" spans="4:33" x14ac:dyDescent="0.25">
      <c r="D264"/>
      <c r="E264"/>
      <c r="F264"/>
      <c r="G264"/>
      <c r="H264"/>
      <c r="I264"/>
      <c r="P264"/>
      <c r="Q264"/>
      <c r="R264"/>
      <c r="S264"/>
      <c r="T264"/>
      <c r="U264"/>
      <c r="AB264"/>
      <c r="AC264"/>
      <c r="AD264"/>
      <c r="AE264"/>
      <c r="AF264"/>
      <c r="AG264"/>
    </row>
    <row r="265" spans="4:33" x14ac:dyDescent="0.25">
      <c r="D265"/>
      <c r="E265"/>
      <c r="F265"/>
      <c r="G265"/>
      <c r="H265"/>
      <c r="I265"/>
      <c r="P265"/>
      <c r="Q265"/>
      <c r="R265"/>
      <c r="S265"/>
      <c r="T265"/>
      <c r="U265"/>
      <c r="AB265"/>
      <c r="AC265"/>
      <c r="AD265"/>
      <c r="AE265"/>
      <c r="AF265"/>
      <c r="AG265"/>
    </row>
    <row r="266" spans="4:33" x14ac:dyDescent="0.25">
      <c r="D266"/>
      <c r="E266"/>
      <c r="F266"/>
      <c r="G266"/>
      <c r="H266"/>
      <c r="I266"/>
      <c r="P266"/>
      <c r="Q266"/>
      <c r="R266"/>
      <c r="S266"/>
      <c r="T266"/>
      <c r="U266"/>
      <c r="AB266"/>
      <c r="AC266"/>
      <c r="AD266"/>
      <c r="AE266"/>
      <c r="AF266"/>
      <c r="AG266"/>
    </row>
    <row r="267" spans="4:33" x14ac:dyDescent="0.25">
      <c r="D267"/>
      <c r="E267"/>
      <c r="F267"/>
      <c r="G267"/>
      <c r="H267"/>
      <c r="I267"/>
      <c r="P267"/>
      <c r="Q267"/>
      <c r="R267"/>
      <c r="S267"/>
      <c r="T267"/>
      <c r="U267"/>
      <c r="AB267"/>
      <c r="AC267"/>
      <c r="AD267"/>
      <c r="AE267"/>
      <c r="AF267"/>
      <c r="AG267"/>
    </row>
    <row r="268" spans="4:33" x14ac:dyDescent="0.25">
      <c r="D268"/>
      <c r="E268"/>
      <c r="F268"/>
      <c r="G268"/>
      <c r="H268"/>
      <c r="I268"/>
      <c r="P268"/>
      <c r="Q268"/>
      <c r="R268"/>
      <c r="S268"/>
      <c r="T268"/>
      <c r="U268"/>
      <c r="AB268"/>
      <c r="AC268"/>
      <c r="AD268"/>
      <c r="AE268"/>
      <c r="AF268"/>
      <c r="AG268"/>
    </row>
    <row r="269" spans="4:33" x14ac:dyDescent="0.25">
      <c r="D269"/>
      <c r="E269"/>
      <c r="F269"/>
      <c r="G269"/>
      <c r="H269"/>
      <c r="I269"/>
      <c r="P269"/>
      <c r="Q269"/>
      <c r="R269"/>
      <c r="S269"/>
      <c r="T269"/>
      <c r="U269"/>
      <c r="AB269"/>
      <c r="AC269"/>
      <c r="AD269"/>
      <c r="AE269"/>
      <c r="AF269"/>
      <c r="AG269"/>
    </row>
    <row r="270" spans="4:33" x14ac:dyDescent="0.25">
      <c r="D270"/>
      <c r="E270"/>
      <c r="F270"/>
      <c r="G270"/>
      <c r="H270"/>
      <c r="I270"/>
      <c r="P270"/>
      <c r="Q270"/>
      <c r="R270"/>
      <c r="S270"/>
      <c r="T270"/>
      <c r="U270"/>
      <c r="AB270"/>
      <c r="AC270"/>
      <c r="AD270"/>
      <c r="AE270"/>
      <c r="AF270"/>
      <c r="AG270"/>
    </row>
    <row r="271" spans="4:33" x14ac:dyDescent="0.25">
      <c r="D271"/>
      <c r="E271"/>
      <c r="F271"/>
      <c r="G271"/>
      <c r="H271"/>
      <c r="I271"/>
      <c r="P271"/>
      <c r="Q271"/>
      <c r="R271"/>
      <c r="S271"/>
      <c r="T271"/>
      <c r="U271"/>
      <c r="AB271"/>
      <c r="AC271"/>
      <c r="AD271"/>
      <c r="AE271"/>
      <c r="AF271"/>
      <c r="AG271"/>
    </row>
    <row r="272" spans="4:33" x14ac:dyDescent="0.25">
      <c r="D272"/>
      <c r="E272"/>
      <c r="F272"/>
      <c r="G272"/>
      <c r="H272"/>
      <c r="I272"/>
      <c r="P272"/>
      <c r="Q272"/>
      <c r="R272"/>
      <c r="S272"/>
      <c r="T272"/>
      <c r="U272"/>
      <c r="AB272"/>
      <c r="AC272"/>
      <c r="AD272"/>
      <c r="AE272"/>
      <c r="AF272"/>
      <c r="AG272"/>
    </row>
    <row r="273" spans="4:33" x14ac:dyDescent="0.25">
      <c r="D273"/>
      <c r="E273"/>
      <c r="F273"/>
      <c r="G273"/>
      <c r="H273"/>
      <c r="I273"/>
      <c r="P273"/>
      <c r="Q273"/>
      <c r="R273"/>
      <c r="S273"/>
      <c r="T273"/>
      <c r="U273"/>
      <c r="AB273"/>
      <c r="AC273"/>
      <c r="AD273"/>
      <c r="AE273"/>
      <c r="AF273"/>
      <c r="AG273"/>
    </row>
    <row r="274" spans="4:33" x14ac:dyDescent="0.25">
      <c r="D274"/>
      <c r="E274"/>
      <c r="F274"/>
      <c r="G274"/>
      <c r="H274"/>
      <c r="I274"/>
      <c r="P274"/>
      <c r="Q274"/>
      <c r="R274"/>
      <c r="S274"/>
      <c r="T274"/>
      <c r="U274"/>
      <c r="AB274"/>
      <c r="AC274"/>
      <c r="AD274"/>
      <c r="AE274"/>
      <c r="AF274"/>
      <c r="AG274"/>
    </row>
    <row r="275" spans="4:33" x14ac:dyDescent="0.25">
      <c r="D275"/>
      <c r="E275"/>
      <c r="F275"/>
      <c r="G275"/>
      <c r="H275"/>
      <c r="I275"/>
      <c r="P275"/>
      <c r="Q275"/>
      <c r="R275"/>
      <c r="S275"/>
      <c r="T275"/>
      <c r="U275"/>
      <c r="AB275"/>
      <c r="AC275"/>
      <c r="AD275"/>
      <c r="AE275"/>
      <c r="AF275"/>
      <c r="AG275"/>
    </row>
    <row r="276" spans="4:33" x14ac:dyDescent="0.25">
      <c r="D276"/>
      <c r="E276"/>
      <c r="F276"/>
      <c r="G276"/>
      <c r="H276"/>
      <c r="I276"/>
      <c r="P276"/>
      <c r="Q276"/>
      <c r="R276"/>
      <c r="S276"/>
      <c r="T276"/>
      <c r="U276"/>
      <c r="AB276"/>
      <c r="AC276"/>
      <c r="AD276"/>
      <c r="AE276"/>
      <c r="AF276"/>
      <c r="AG276"/>
    </row>
    <row r="277" spans="4:33" x14ac:dyDescent="0.25">
      <c r="D277"/>
      <c r="E277"/>
      <c r="F277"/>
      <c r="G277"/>
      <c r="H277"/>
      <c r="I277"/>
      <c r="P277"/>
      <c r="Q277"/>
      <c r="R277"/>
      <c r="S277"/>
      <c r="T277"/>
      <c r="U277"/>
      <c r="AB277"/>
      <c r="AC277"/>
      <c r="AD277"/>
      <c r="AE277"/>
      <c r="AF277"/>
      <c r="AG277"/>
    </row>
    <row r="278" spans="4:33" x14ac:dyDescent="0.25">
      <c r="D278"/>
      <c r="E278"/>
      <c r="F278"/>
      <c r="G278"/>
      <c r="H278"/>
      <c r="I278"/>
      <c r="P278"/>
      <c r="Q278"/>
      <c r="R278"/>
      <c r="S278"/>
      <c r="T278"/>
      <c r="U278"/>
      <c r="AB278"/>
      <c r="AC278"/>
      <c r="AD278"/>
      <c r="AE278"/>
      <c r="AF278"/>
      <c r="AG278"/>
    </row>
    <row r="279" spans="4:33" x14ac:dyDescent="0.25">
      <c r="D279"/>
      <c r="E279"/>
      <c r="F279"/>
      <c r="G279"/>
      <c r="H279"/>
      <c r="I279"/>
      <c r="P279"/>
      <c r="Q279"/>
      <c r="R279"/>
      <c r="S279"/>
      <c r="T279"/>
      <c r="U279"/>
      <c r="AB279"/>
      <c r="AC279"/>
      <c r="AD279"/>
      <c r="AE279"/>
      <c r="AF279"/>
      <c r="AG279"/>
    </row>
    <row r="280" spans="4:33" x14ac:dyDescent="0.25">
      <c r="D280"/>
      <c r="E280"/>
      <c r="F280"/>
      <c r="G280"/>
      <c r="H280"/>
      <c r="I280"/>
      <c r="P280"/>
      <c r="Q280"/>
      <c r="R280"/>
      <c r="S280"/>
      <c r="T280"/>
      <c r="U280"/>
      <c r="AB280"/>
      <c r="AC280"/>
      <c r="AD280"/>
      <c r="AE280"/>
      <c r="AF280"/>
      <c r="AG280"/>
    </row>
    <row r="281" spans="4:33" x14ac:dyDescent="0.25">
      <c r="D281"/>
      <c r="E281"/>
      <c r="F281"/>
      <c r="G281"/>
      <c r="H281"/>
      <c r="I281"/>
      <c r="P281"/>
      <c r="Q281"/>
      <c r="R281"/>
      <c r="S281"/>
      <c r="T281"/>
      <c r="U281"/>
      <c r="AB281"/>
      <c r="AC281"/>
      <c r="AD281"/>
      <c r="AE281"/>
      <c r="AF281"/>
      <c r="AG281"/>
    </row>
    <row r="282" spans="4:33" x14ac:dyDescent="0.25">
      <c r="D282"/>
      <c r="E282"/>
      <c r="F282"/>
      <c r="G282"/>
      <c r="H282"/>
      <c r="I282"/>
      <c r="P282"/>
      <c r="Q282"/>
      <c r="R282"/>
      <c r="S282"/>
      <c r="T282"/>
      <c r="U282"/>
      <c r="AB282"/>
      <c r="AC282"/>
      <c r="AD282"/>
      <c r="AE282"/>
      <c r="AF282"/>
      <c r="AG282"/>
    </row>
    <row r="283" spans="4:33" x14ac:dyDescent="0.25">
      <c r="D283"/>
      <c r="E283"/>
      <c r="F283"/>
      <c r="G283"/>
      <c r="H283"/>
      <c r="I283"/>
      <c r="P283"/>
      <c r="Q283"/>
      <c r="R283"/>
      <c r="S283"/>
      <c r="T283"/>
      <c r="U283"/>
      <c r="AB283"/>
      <c r="AC283"/>
      <c r="AD283"/>
      <c r="AE283"/>
      <c r="AF283"/>
      <c r="AG283"/>
    </row>
    <row r="284" spans="4:33" x14ac:dyDescent="0.25">
      <c r="D284"/>
      <c r="E284"/>
      <c r="F284"/>
      <c r="G284"/>
      <c r="H284"/>
      <c r="I284"/>
      <c r="P284"/>
      <c r="Q284"/>
      <c r="R284"/>
      <c r="S284"/>
      <c r="T284"/>
      <c r="U284"/>
      <c r="AB284"/>
      <c r="AC284"/>
      <c r="AD284"/>
      <c r="AE284"/>
      <c r="AF284"/>
      <c r="AG284"/>
    </row>
    <row r="285" spans="4:33" x14ac:dyDescent="0.25">
      <c r="D285"/>
      <c r="E285"/>
      <c r="F285"/>
      <c r="G285"/>
      <c r="H285"/>
      <c r="I285"/>
      <c r="P285"/>
      <c r="Q285"/>
      <c r="R285"/>
      <c r="S285"/>
      <c r="T285"/>
      <c r="U285"/>
      <c r="AB285"/>
      <c r="AC285"/>
      <c r="AD285"/>
      <c r="AE285"/>
      <c r="AF285"/>
      <c r="AG285"/>
    </row>
    <row r="286" spans="4:33" x14ac:dyDescent="0.25">
      <c r="D286"/>
      <c r="E286"/>
      <c r="F286"/>
      <c r="G286"/>
      <c r="H286"/>
      <c r="I286"/>
      <c r="P286"/>
      <c r="Q286"/>
      <c r="R286"/>
      <c r="S286"/>
      <c r="T286"/>
      <c r="U286"/>
      <c r="AB286"/>
      <c r="AC286"/>
      <c r="AD286"/>
      <c r="AE286"/>
      <c r="AF286"/>
      <c r="AG286"/>
    </row>
    <row r="287" spans="4:33" x14ac:dyDescent="0.25">
      <c r="D287"/>
      <c r="E287"/>
      <c r="F287"/>
      <c r="G287"/>
      <c r="H287"/>
      <c r="I287"/>
      <c r="P287"/>
      <c r="Q287"/>
      <c r="R287"/>
      <c r="S287"/>
      <c r="T287"/>
      <c r="U287"/>
      <c r="AB287"/>
      <c r="AC287"/>
      <c r="AD287"/>
      <c r="AE287"/>
      <c r="AF287"/>
      <c r="AG287"/>
    </row>
    <row r="288" spans="4:33" x14ac:dyDescent="0.25">
      <c r="D288"/>
      <c r="E288"/>
      <c r="F288"/>
      <c r="G288"/>
      <c r="H288"/>
      <c r="I288"/>
      <c r="P288"/>
      <c r="Q288"/>
      <c r="R288"/>
      <c r="S288"/>
      <c r="T288"/>
      <c r="U288"/>
      <c r="AB288"/>
      <c r="AC288"/>
      <c r="AD288"/>
      <c r="AE288"/>
      <c r="AF288"/>
      <c r="AG288"/>
    </row>
    <row r="289" spans="4:33" x14ac:dyDescent="0.25">
      <c r="D289"/>
      <c r="E289"/>
      <c r="F289"/>
      <c r="G289"/>
      <c r="H289"/>
      <c r="I289"/>
      <c r="P289"/>
      <c r="Q289"/>
      <c r="R289"/>
      <c r="S289"/>
      <c r="T289"/>
      <c r="U289"/>
      <c r="AB289"/>
      <c r="AC289"/>
      <c r="AD289"/>
      <c r="AE289"/>
      <c r="AF289"/>
      <c r="AG289"/>
    </row>
    <row r="290" spans="4:33" x14ac:dyDescent="0.25">
      <c r="D290"/>
      <c r="E290"/>
      <c r="F290"/>
      <c r="G290"/>
      <c r="H290"/>
      <c r="I290"/>
      <c r="P290"/>
      <c r="Q290"/>
      <c r="R290"/>
      <c r="S290"/>
      <c r="T290"/>
      <c r="U290"/>
      <c r="AB290"/>
      <c r="AC290"/>
      <c r="AD290"/>
      <c r="AE290"/>
      <c r="AF290"/>
      <c r="AG290"/>
    </row>
    <row r="291" spans="4:33" x14ac:dyDescent="0.25">
      <c r="D291"/>
      <c r="E291"/>
      <c r="F291"/>
      <c r="G291"/>
      <c r="H291"/>
      <c r="I291"/>
      <c r="P291"/>
      <c r="Q291"/>
      <c r="R291"/>
      <c r="S291"/>
      <c r="T291"/>
      <c r="U291"/>
      <c r="AB291"/>
      <c r="AC291"/>
      <c r="AD291"/>
      <c r="AE291"/>
      <c r="AF291"/>
      <c r="AG291"/>
    </row>
    <row r="292" spans="4:33" x14ac:dyDescent="0.25">
      <c r="D292"/>
      <c r="E292"/>
      <c r="F292"/>
      <c r="G292"/>
      <c r="H292"/>
      <c r="I292"/>
      <c r="P292"/>
      <c r="Q292"/>
      <c r="R292"/>
      <c r="S292"/>
      <c r="T292"/>
      <c r="U292"/>
      <c r="AB292"/>
      <c r="AC292"/>
      <c r="AD292"/>
      <c r="AE292"/>
      <c r="AF292"/>
      <c r="AG292"/>
    </row>
    <row r="293" spans="4:33" x14ac:dyDescent="0.25">
      <c r="D293"/>
      <c r="E293"/>
      <c r="F293"/>
      <c r="G293"/>
      <c r="H293"/>
      <c r="I293"/>
      <c r="P293"/>
      <c r="Q293"/>
      <c r="R293"/>
      <c r="S293"/>
      <c r="T293"/>
      <c r="U293"/>
      <c r="AB293"/>
      <c r="AC293"/>
      <c r="AD293"/>
      <c r="AE293"/>
      <c r="AF293"/>
      <c r="AG293"/>
    </row>
    <row r="294" spans="4:33" x14ac:dyDescent="0.25">
      <c r="D294"/>
      <c r="E294"/>
      <c r="F294"/>
      <c r="G294"/>
      <c r="H294"/>
      <c r="I294"/>
      <c r="P294"/>
      <c r="Q294"/>
      <c r="R294"/>
      <c r="S294"/>
      <c r="T294"/>
      <c r="U294"/>
      <c r="AB294"/>
      <c r="AC294"/>
      <c r="AD294"/>
      <c r="AE294"/>
      <c r="AF294"/>
      <c r="AG294"/>
    </row>
    <row r="295" spans="4:33" x14ac:dyDescent="0.25">
      <c r="D295"/>
      <c r="E295"/>
      <c r="F295"/>
      <c r="G295"/>
      <c r="H295"/>
      <c r="I295"/>
      <c r="P295"/>
      <c r="Q295"/>
      <c r="R295"/>
      <c r="S295"/>
      <c r="T295"/>
      <c r="U295"/>
      <c r="AB295"/>
      <c r="AC295"/>
      <c r="AD295"/>
      <c r="AE295"/>
      <c r="AF295"/>
      <c r="AG295"/>
    </row>
    <row r="296" spans="4:33" x14ac:dyDescent="0.25">
      <c r="D296"/>
      <c r="E296"/>
      <c r="F296"/>
      <c r="G296"/>
      <c r="H296"/>
      <c r="I296"/>
      <c r="P296"/>
      <c r="Q296"/>
      <c r="R296"/>
      <c r="S296"/>
      <c r="T296"/>
      <c r="U296"/>
      <c r="AB296"/>
      <c r="AC296"/>
      <c r="AD296"/>
      <c r="AE296"/>
      <c r="AF296"/>
      <c r="AG296"/>
    </row>
    <row r="297" spans="4:33" x14ac:dyDescent="0.25">
      <c r="D297"/>
      <c r="E297"/>
      <c r="F297"/>
      <c r="G297"/>
      <c r="H297"/>
      <c r="I297"/>
      <c r="P297"/>
      <c r="Q297"/>
      <c r="R297"/>
      <c r="S297"/>
      <c r="T297"/>
      <c r="U297"/>
      <c r="AB297"/>
      <c r="AC297"/>
      <c r="AD297"/>
      <c r="AE297"/>
      <c r="AF297"/>
      <c r="AG297"/>
    </row>
    <row r="298" spans="4:33" x14ac:dyDescent="0.25">
      <c r="D298"/>
      <c r="E298"/>
      <c r="F298"/>
      <c r="G298"/>
      <c r="H298"/>
      <c r="I298"/>
      <c r="P298"/>
      <c r="Q298"/>
      <c r="R298"/>
      <c r="S298"/>
      <c r="T298"/>
      <c r="U298"/>
      <c r="AB298"/>
      <c r="AC298"/>
      <c r="AD298"/>
      <c r="AE298"/>
      <c r="AF298"/>
      <c r="AG298"/>
    </row>
    <row r="299" spans="4:33" x14ac:dyDescent="0.25">
      <c r="D299"/>
      <c r="E299"/>
      <c r="F299"/>
      <c r="G299"/>
      <c r="H299"/>
      <c r="I299"/>
      <c r="P299"/>
      <c r="Q299"/>
      <c r="R299"/>
      <c r="S299"/>
      <c r="T299"/>
      <c r="U299"/>
      <c r="AB299"/>
      <c r="AC299"/>
      <c r="AD299"/>
      <c r="AE299"/>
      <c r="AF299"/>
      <c r="AG299"/>
    </row>
    <row r="300" spans="4:33" x14ac:dyDescent="0.25">
      <c r="D300"/>
      <c r="E300"/>
      <c r="F300"/>
      <c r="G300"/>
      <c r="H300"/>
      <c r="I300"/>
      <c r="P300"/>
      <c r="Q300"/>
      <c r="R300"/>
      <c r="S300"/>
      <c r="T300"/>
      <c r="U300"/>
      <c r="AB300"/>
      <c r="AC300"/>
      <c r="AD300"/>
      <c r="AE300"/>
      <c r="AF300"/>
      <c r="AG300"/>
    </row>
    <row r="301" spans="4:33" x14ac:dyDescent="0.25">
      <c r="D301"/>
      <c r="E301"/>
      <c r="F301"/>
      <c r="G301"/>
      <c r="H301"/>
      <c r="I301"/>
      <c r="P301"/>
      <c r="Q301"/>
      <c r="R301"/>
      <c r="S301"/>
      <c r="T301"/>
      <c r="U301"/>
      <c r="AB301"/>
      <c r="AC301"/>
      <c r="AD301"/>
      <c r="AE301"/>
      <c r="AF301"/>
      <c r="AG301"/>
    </row>
    <row r="302" spans="4:33" x14ac:dyDescent="0.25">
      <c r="D302"/>
      <c r="E302"/>
      <c r="F302"/>
      <c r="G302"/>
      <c r="H302"/>
      <c r="I302"/>
      <c r="P302"/>
      <c r="Q302"/>
      <c r="R302"/>
      <c r="S302"/>
      <c r="T302"/>
      <c r="U302"/>
      <c r="AB302"/>
      <c r="AC302"/>
      <c r="AD302"/>
      <c r="AE302"/>
      <c r="AF302"/>
      <c r="AG302"/>
    </row>
    <row r="303" spans="4:33" x14ac:dyDescent="0.25">
      <c r="D303"/>
      <c r="E303"/>
      <c r="F303"/>
      <c r="G303"/>
      <c r="H303"/>
      <c r="I303"/>
      <c r="P303"/>
      <c r="Q303"/>
      <c r="R303"/>
      <c r="S303"/>
      <c r="T303"/>
      <c r="U303"/>
      <c r="AB303"/>
      <c r="AC303"/>
      <c r="AD303"/>
      <c r="AE303"/>
      <c r="AF303"/>
      <c r="AG303"/>
    </row>
    <row r="304" spans="4:33" x14ac:dyDescent="0.25">
      <c r="D304"/>
      <c r="E304"/>
      <c r="F304"/>
      <c r="G304"/>
      <c r="H304"/>
      <c r="I304"/>
      <c r="P304"/>
      <c r="Q304"/>
      <c r="R304"/>
      <c r="S304"/>
      <c r="T304"/>
      <c r="U304"/>
      <c r="AB304"/>
      <c r="AC304"/>
      <c r="AD304"/>
      <c r="AE304"/>
      <c r="AF304"/>
      <c r="AG304"/>
    </row>
    <row r="305" spans="4:33" x14ac:dyDescent="0.25">
      <c r="D305"/>
      <c r="E305"/>
      <c r="F305"/>
      <c r="G305"/>
      <c r="H305"/>
      <c r="I305"/>
      <c r="P305"/>
      <c r="Q305"/>
      <c r="R305"/>
      <c r="S305"/>
      <c r="T305"/>
      <c r="U305"/>
      <c r="AB305"/>
      <c r="AC305"/>
      <c r="AD305"/>
      <c r="AE305"/>
      <c r="AF305"/>
      <c r="AG305"/>
    </row>
    <row r="306" spans="4:33" x14ac:dyDescent="0.25">
      <c r="D306"/>
      <c r="E306"/>
      <c r="F306"/>
      <c r="G306"/>
      <c r="H306"/>
      <c r="I306"/>
      <c r="P306"/>
      <c r="Q306"/>
      <c r="R306"/>
      <c r="S306"/>
      <c r="T306"/>
      <c r="U306"/>
      <c r="AB306"/>
      <c r="AC306"/>
      <c r="AD306"/>
      <c r="AE306"/>
      <c r="AF306"/>
      <c r="AG306"/>
    </row>
    <row r="307" spans="4:33" x14ac:dyDescent="0.25">
      <c r="D307"/>
      <c r="E307"/>
      <c r="F307"/>
      <c r="G307"/>
      <c r="H307"/>
      <c r="I307"/>
      <c r="P307"/>
      <c r="Q307"/>
      <c r="R307"/>
      <c r="S307"/>
      <c r="T307"/>
      <c r="U307"/>
      <c r="AB307"/>
      <c r="AC307"/>
      <c r="AD307"/>
      <c r="AE307"/>
      <c r="AF307"/>
      <c r="AG307"/>
    </row>
    <row r="308" spans="4:33" x14ac:dyDescent="0.25">
      <c r="D308"/>
      <c r="E308"/>
      <c r="F308"/>
      <c r="G308"/>
      <c r="H308"/>
      <c r="I308"/>
      <c r="P308"/>
      <c r="Q308"/>
      <c r="R308"/>
      <c r="S308"/>
      <c r="T308"/>
      <c r="U308"/>
      <c r="AB308"/>
      <c r="AC308"/>
      <c r="AD308"/>
      <c r="AE308"/>
      <c r="AF308"/>
      <c r="AG308"/>
    </row>
    <row r="309" spans="4:33" x14ac:dyDescent="0.25">
      <c r="D309"/>
      <c r="E309"/>
      <c r="F309"/>
      <c r="G309"/>
      <c r="H309"/>
      <c r="I309"/>
      <c r="P309"/>
      <c r="Q309"/>
      <c r="R309"/>
      <c r="S309"/>
      <c r="T309"/>
      <c r="U309"/>
      <c r="AB309"/>
      <c r="AC309"/>
      <c r="AD309"/>
      <c r="AE309"/>
      <c r="AF309"/>
      <c r="AG309"/>
    </row>
    <row r="310" spans="4:33" x14ac:dyDescent="0.25">
      <c r="D310"/>
      <c r="E310"/>
      <c r="F310"/>
      <c r="G310"/>
      <c r="H310"/>
      <c r="I310"/>
      <c r="P310"/>
      <c r="Q310"/>
      <c r="R310"/>
      <c r="S310"/>
      <c r="T310"/>
      <c r="U310"/>
      <c r="AB310"/>
      <c r="AC310"/>
      <c r="AD310"/>
      <c r="AE310"/>
      <c r="AF310"/>
      <c r="AG310"/>
    </row>
    <row r="311" spans="4:33" x14ac:dyDescent="0.25">
      <c r="D311"/>
      <c r="E311"/>
      <c r="F311"/>
      <c r="G311"/>
      <c r="H311"/>
      <c r="I311"/>
      <c r="P311"/>
      <c r="Q311"/>
      <c r="R311"/>
      <c r="S311"/>
      <c r="T311"/>
      <c r="U311"/>
      <c r="AB311"/>
      <c r="AC311"/>
      <c r="AD311"/>
      <c r="AE311"/>
      <c r="AF311"/>
      <c r="AG311"/>
    </row>
    <row r="312" spans="4:33" x14ac:dyDescent="0.25">
      <c r="D312"/>
      <c r="E312"/>
      <c r="F312"/>
      <c r="G312"/>
      <c r="H312"/>
      <c r="I312"/>
      <c r="P312"/>
      <c r="Q312"/>
      <c r="R312"/>
      <c r="S312"/>
      <c r="T312"/>
      <c r="U312"/>
      <c r="AB312"/>
      <c r="AC312"/>
      <c r="AD312"/>
      <c r="AE312"/>
      <c r="AF312"/>
      <c r="AG312"/>
    </row>
    <row r="313" spans="4:33" x14ac:dyDescent="0.25">
      <c r="D313"/>
      <c r="E313"/>
      <c r="F313"/>
      <c r="G313"/>
      <c r="H313"/>
      <c r="I313"/>
      <c r="P313"/>
      <c r="Q313"/>
      <c r="R313"/>
      <c r="S313"/>
      <c r="T313"/>
      <c r="U313"/>
      <c r="AB313"/>
      <c r="AC313"/>
      <c r="AD313"/>
      <c r="AE313"/>
      <c r="AF313"/>
      <c r="AG313"/>
    </row>
    <row r="314" spans="4:33" x14ac:dyDescent="0.25">
      <c r="D314"/>
      <c r="E314"/>
      <c r="F314"/>
      <c r="G314"/>
      <c r="H314"/>
      <c r="I314"/>
      <c r="P314"/>
      <c r="Q314"/>
      <c r="R314"/>
      <c r="S314"/>
      <c r="T314"/>
      <c r="U314"/>
      <c r="AB314"/>
      <c r="AC314"/>
      <c r="AD314"/>
      <c r="AE314"/>
      <c r="AF314"/>
      <c r="AG314"/>
    </row>
    <row r="315" spans="4:33" x14ac:dyDescent="0.25">
      <c r="D315"/>
      <c r="E315"/>
      <c r="F315"/>
      <c r="G315"/>
      <c r="H315"/>
      <c r="I315"/>
      <c r="P315"/>
      <c r="Q315"/>
      <c r="R315"/>
      <c r="S315"/>
      <c r="T315"/>
      <c r="U315"/>
      <c r="AB315"/>
      <c r="AC315"/>
      <c r="AD315"/>
      <c r="AE315"/>
      <c r="AF315"/>
      <c r="AG315"/>
    </row>
    <row r="316" spans="4:33" x14ac:dyDescent="0.25">
      <c r="D316"/>
      <c r="E316"/>
      <c r="F316"/>
      <c r="G316"/>
      <c r="H316"/>
      <c r="I316"/>
      <c r="P316"/>
      <c r="Q316"/>
      <c r="R316"/>
      <c r="S316"/>
      <c r="T316"/>
      <c r="U316"/>
      <c r="AB316"/>
      <c r="AC316"/>
      <c r="AD316"/>
      <c r="AE316"/>
      <c r="AF316"/>
      <c r="AG316"/>
    </row>
    <row r="317" spans="4:33" x14ac:dyDescent="0.25">
      <c r="D317"/>
      <c r="E317"/>
      <c r="F317"/>
      <c r="G317"/>
      <c r="H317"/>
      <c r="I317"/>
      <c r="P317"/>
      <c r="Q317"/>
      <c r="R317"/>
      <c r="S317"/>
      <c r="T317"/>
      <c r="U317"/>
      <c r="AB317"/>
      <c r="AC317"/>
      <c r="AD317"/>
      <c r="AE317"/>
      <c r="AF317"/>
      <c r="AG317"/>
    </row>
    <row r="318" spans="4:33" x14ac:dyDescent="0.25">
      <c r="D318"/>
      <c r="E318"/>
      <c r="F318"/>
      <c r="G318"/>
      <c r="H318"/>
      <c r="I318"/>
      <c r="P318"/>
      <c r="Q318"/>
      <c r="R318"/>
      <c r="S318"/>
      <c r="T318"/>
      <c r="U318"/>
      <c r="AB318"/>
      <c r="AC318"/>
      <c r="AD318"/>
      <c r="AE318"/>
      <c r="AF318"/>
      <c r="AG318"/>
    </row>
    <row r="319" spans="4:33" x14ac:dyDescent="0.25">
      <c r="D319"/>
      <c r="E319"/>
      <c r="F319"/>
      <c r="G319"/>
      <c r="H319"/>
      <c r="I319"/>
      <c r="P319"/>
      <c r="Q319"/>
      <c r="R319"/>
      <c r="S319"/>
      <c r="T319"/>
      <c r="U319"/>
      <c r="AB319"/>
      <c r="AC319"/>
      <c r="AD319"/>
      <c r="AE319"/>
      <c r="AF319"/>
      <c r="AG319"/>
    </row>
    <row r="320" spans="4:33" x14ac:dyDescent="0.25">
      <c r="D320"/>
      <c r="E320"/>
      <c r="F320"/>
      <c r="G320"/>
      <c r="H320"/>
      <c r="I320"/>
      <c r="P320"/>
      <c r="Q320"/>
      <c r="R320"/>
      <c r="S320"/>
      <c r="T320"/>
      <c r="U320"/>
      <c r="AB320"/>
      <c r="AC320"/>
      <c r="AD320"/>
      <c r="AE320"/>
      <c r="AF320"/>
      <c r="AG320"/>
    </row>
    <row r="321" spans="4:33" x14ac:dyDescent="0.25">
      <c r="D321"/>
      <c r="E321"/>
      <c r="F321"/>
      <c r="G321"/>
      <c r="H321"/>
      <c r="I321"/>
      <c r="P321"/>
      <c r="Q321"/>
      <c r="R321"/>
      <c r="S321"/>
      <c r="T321"/>
      <c r="U321"/>
      <c r="AB321"/>
      <c r="AC321"/>
      <c r="AD321"/>
      <c r="AE321"/>
      <c r="AF321"/>
      <c r="AG321"/>
    </row>
    <row r="322" spans="4:33" x14ac:dyDescent="0.25">
      <c r="D322"/>
      <c r="E322"/>
      <c r="F322"/>
      <c r="G322"/>
      <c r="H322"/>
      <c r="I322"/>
      <c r="P322"/>
      <c r="Q322"/>
      <c r="R322"/>
      <c r="S322"/>
      <c r="T322"/>
      <c r="U322"/>
      <c r="AB322"/>
      <c r="AC322"/>
      <c r="AD322"/>
      <c r="AE322"/>
      <c r="AF322"/>
      <c r="AG322"/>
    </row>
    <row r="323" spans="4:33" x14ac:dyDescent="0.25">
      <c r="D323"/>
      <c r="E323"/>
      <c r="F323"/>
      <c r="G323"/>
      <c r="H323"/>
      <c r="I323"/>
      <c r="P323"/>
      <c r="Q323"/>
      <c r="R323"/>
      <c r="S323"/>
      <c r="T323"/>
      <c r="U323"/>
      <c r="AB323"/>
      <c r="AC323"/>
      <c r="AD323"/>
      <c r="AE323"/>
      <c r="AF323"/>
      <c r="AG323"/>
    </row>
    <row r="324" spans="4:33" x14ac:dyDescent="0.25">
      <c r="D324"/>
      <c r="E324"/>
      <c r="F324"/>
      <c r="G324"/>
      <c r="H324"/>
      <c r="I324"/>
      <c r="P324"/>
      <c r="Q324"/>
      <c r="R324"/>
      <c r="S324"/>
      <c r="T324"/>
      <c r="U324"/>
      <c r="AB324"/>
      <c r="AC324"/>
      <c r="AD324"/>
      <c r="AE324"/>
      <c r="AF324"/>
      <c r="AG324"/>
    </row>
    <row r="325" spans="4:33" x14ac:dyDescent="0.25">
      <c r="D325"/>
      <c r="E325"/>
      <c r="F325"/>
      <c r="G325"/>
      <c r="H325"/>
      <c r="I325"/>
      <c r="P325"/>
      <c r="Q325"/>
      <c r="R325"/>
      <c r="S325"/>
      <c r="T325"/>
      <c r="U325"/>
      <c r="AB325"/>
      <c r="AC325"/>
      <c r="AD325"/>
      <c r="AE325"/>
      <c r="AF325"/>
      <c r="AG325"/>
    </row>
    <row r="326" spans="4:33" x14ac:dyDescent="0.25">
      <c r="D326"/>
      <c r="E326"/>
      <c r="F326"/>
      <c r="G326"/>
      <c r="H326"/>
      <c r="I326"/>
      <c r="P326"/>
      <c r="Q326"/>
      <c r="R326"/>
      <c r="S326"/>
      <c r="T326"/>
      <c r="U326"/>
      <c r="AB326"/>
      <c r="AC326"/>
      <c r="AD326"/>
      <c r="AE326"/>
      <c r="AF326"/>
      <c r="AG326"/>
    </row>
    <row r="327" spans="4:33" x14ac:dyDescent="0.25">
      <c r="D327"/>
      <c r="E327"/>
      <c r="F327"/>
      <c r="G327"/>
      <c r="H327"/>
      <c r="I327"/>
      <c r="P327"/>
      <c r="Q327"/>
      <c r="R327"/>
      <c r="S327"/>
      <c r="T327"/>
      <c r="U327"/>
      <c r="AB327"/>
      <c r="AC327"/>
      <c r="AD327"/>
      <c r="AE327"/>
      <c r="AF327"/>
      <c r="AG327"/>
    </row>
    <row r="328" spans="4:33" x14ac:dyDescent="0.25">
      <c r="D328"/>
      <c r="E328"/>
      <c r="F328"/>
      <c r="G328"/>
      <c r="H328"/>
      <c r="I328"/>
      <c r="P328"/>
      <c r="Q328"/>
      <c r="R328"/>
      <c r="S328"/>
      <c r="T328"/>
      <c r="U328"/>
      <c r="AB328"/>
      <c r="AC328"/>
      <c r="AD328"/>
      <c r="AE328"/>
      <c r="AF328"/>
      <c r="AG328"/>
    </row>
    <row r="329" spans="4:33" x14ac:dyDescent="0.25">
      <c r="D329"/>
      <c r="E329"/>
      <c r="F329"/>
      <c r="G329"/>
      <c r="H329"/>
      <c r="I329"/>
      <c r="P329"/>
      <c r="Q329"/>
      <c r="R329"/>
      <c r="S329"/>
      <c r="T329"/>
      <c r="U329"/>
      <c r="AB329"/>
      <c r="AC329"/>
      <c r="AD329"/>
      <c r="AE329"/>
      <c r="AF329"/>
      <c r="AG329"/>
    </row>
    <row r="330" spans="4:33" x14ac:dyDescent="0.25">
      <c r="D330"/>
      <c r="E330"/>
      <c r="F330"/>
      <c r="G330"/>
      <c r="H330"/>
      <c r="I330"/>
      <c r="P330"/>
      <c r="Q330"/>
      <c r="R330"/>
      <c r="S330"/>
      <c r="T330"/>
      <c r="U330"/>
      <c r="AB330"/>
      <c r="AC330"/>
      <c r="AD330"/>
      <c r="AE330"/>
      <c r="AF330"/>
      <c r="AG330"/>
    </row>
    <row r="331" spans="4:33" x14ac:dyDescent="0.25">
      <c r="D331"/>
      <c r="E331"/>
      <c r="F331"/>
      <c r="G331"/>
      <c r="H331"/>
      <c r="I331"/>
      <c r="P331"/>
      <c r="Q331"/>
      <c r="R331"/>
      <c r="S331"/>
      <c r="T331"/>
      <c r="U331"/>
      <c r="AB331"/>
      <c r="AC331"/>
      <c r="AD331"/>
      <c r="AE331"/>
      <c r="AF331"/>
      <c r="AG331"/>
    </row>
    <row r="332" spans="4:33" x14ac:dyDescent="0.25">
      <c r="D332"/>
      <c r="E332"/>
      <c r="F332"/>
      <c r="G332"/>
      <c r="H332"/>
      <c r="I332"/>
      <c r="P332"/>
      <c r="Q332"/>
      <c r="R332"/>
      <c r="S332"/>
      <c r="T332"/>
      <c r="U332"/>
      <c r="AB332"/>
      <c r="AC332"/>
      <c r="AD332"/>
      <c r="AE332"/>
      <c r="AF332"/>
      <c r="AG332"/>
    </row>
    <row r="333" spans="4:33" x14ac:dyDescent="0.25">
      <c r="D333"/>
      <c r="E333"/>
      <c r="F333"/>
      <c r="G333"/>
      <c r="H333"/>
      <c r="I333"/>
      <c r="P333"/>
      <c r="Q333"/>
      <c r="R333"/>
      <c r="S333"/>
      <c r="T333"/>
      <c r="U333"/>
      <c r="AB333"/>
      <c r="AC333"/>
      <c r="AD333"/>
      <c r="AE333"/>
      <c r="AF333"/>
      <c r="AG333"/>
    </row>
    <row r="334" spans="4:33" x14ac:dyDescent="0.25">
      <c r="D334"/>
      <c r="E334"/>
      <c r="F334"/>
      <c r="G334"/>
      <c r="H334"/>
      <c r="I334"/>
      <c r="P334"/>
      <c r="Q334"/>
      <c r="R334"/>
      <c r="S334"/>
      <c r="T334"/>
      <c r="U334"/>
      <c r="AB334"/>
      <c r="AC334"/>
      <c r="AD334"/>
      <c r="AE334"/>
      <c r="AF334"/>
      <c r="AG334"/>
    </row>
    <row r="335" spans="4:33" x14ac:dyDescent="0.25">
      <c r="D335"/>
      <c r="E335"/>
      <c r="F335"/>
      <c r="G335"/>
      <c r="H335"/>
      <c r="I335"/>
      <c r="P335"/>
      <c r="Q335"/>
      <c r="R335"/>
      <c r="S335"/>
      <c r="T335"/>
      <c r="U335"/>
      <c r="AB335"/>
      <c r="AC335"/>
      <c r="AD335"/>
      <c r="AE335"/>
      <c r="AF335"/>
      <c r="AG335"/>
    </row>
    <row r="336" spans="4:33" x14ac:dyDescent="0.25">
      <c r="D336"/>
      <c r="E336"/>
      <c r="F336"/>
      <c r="G336"/>
      <c r="H336"/>
      <c r="I336"/>
      <c r="P336"/>
      <c r="Q336"/>
      <c r="R336"/>
      <c r="S336"/>
      <c r="T336"/>
      <c r="U336"/>
      <c r="AB336"/>
      <c r="AC336"/>
      <c r="AD336"/>
      <c r="AE336"/>
      <c r="AF336"/>
      <c r="AG336"/>
    </row>
    <row r="337" spans="4:33" x14ac:dyDescent="0.25">
      <c r="D337"/>
      <c r="E337"/>
      <c r="F337"/>
      <c r="G337"/>
      <c r="H337"/>
      <c r="I337"/>
      <c r="P337"/>
      <c r="Q337"/>
      <c r="R337"/>
      <c r="S337"/>
      <c r="T337"/>
      <c r="U337"/>
      <c r="AB337"/>
      <c r="AC337"/>
      <c r="AD337"/>
      <c r="AE337"/>
      <c r="AF337"/>
      <c r="AG337"/>
    </row>
    <row r="338" spans="4:33" x14ac:dyDescent="0.25">
      <c r="D338"/>
      <c r="E338"/>
      <c r="F338"/>
      <c r="G338"/>
      <c r="H338"/>
      <c r="I338"/>
      <c r="P338"/>
      <c r="Q338"/>
      <c r="R338"/>
      <c r="S338"/>
      <c r="T338"/>
      <c r="U338"/>
      <c r="AB338"/>
      <c r="AC338"/>
      <c r="AD338"/>
      <c r="AE338"/>
      <c r="AF338"/>
      <c r="AG338"/>
    </row>
    <row r="339" spans="4:33" x14ac:dyDescent="0.25">
      <c r="D339"/>
      <c r="E339"/>
      <c r="F339"/>
      <c r="G339"/>
      <c r="H339"/>
      <c r="I339"/>
      <c r="P339"/>
      <c r="Q339"/>
      <c r="R339"/>
      <c r="S339"/>
      <c r="T339"/>
      <c r="U339"/>
      <c r="AB339"/>
      <c r="AC339"/>
      <c r="AD339"/>
      <c r="AE339"/>
      <c r="AF339"/>
      <c r="AG339"/>
    </row>
    <row r="340" spans="4:33" x14ac:dyDescent="0.25">
      <c r="D340"/>
      <c r="E340"/>
      <c r="F340"/>
      <c r="G340"/>
      <c r="H340"/>
      <c r="I340"/>
      <c r="P340"/>
      <c r="Q340"/>
      <c r="R340"/>
      <c r="S340"/>
      <c r="T340"/>
      <c r="U340"/>
      <c r="AB340"/>
      <c r="AC340"/>
      <c r="AD340"/>
      <c r="AE340"/>
      <c r="AF340"/>
      <c r="AG340"/>
    </row>
    <row r="341" spans="4:33" x14ac:dyDescent="0.25">
      <c r="D341"/>
      <c r="E341"/>
      <c r="F341"/>
      <c r="G341"/>
      <c r="H341"/>
      <c r="I341"/>
      <c r="P341"/>
      <c r="Q341"/>
      <c r="R341"/>
      <c r="S341"/>
      <c r="T341"/>
      <c r="U341"/>
      <c r="AB341"/>
      <c r="AC341"/>
      <c r="AD341"/>
      <c r="AE341"/>
      <c r="AF341"/>
      <c r="AG341"/>
    </row>
    <row r="342" spans="4:33" x14ac:dyDescent="0.25">
      <c r="D342"/>
      <c r="E342"/>
      <c r="F342"/>
      <c r="G342"/>
      <c r="H342"/>
      <c r="I342"/>
      <c r="P342"/>
      <c r="Q342"/>
      <c r="R342"/>
      <c r="S342"/>
      <c r="T342"/>
      <c r="U342"/>
      <c r="AB342"/>
      <c r="AC342"/>
      <c r="AD342"/>
      <c r="AE342"/>
      <c r="AF342"/>
      <c r="AG342"/>
    </row>
    <row r="343" spans="4:33" x14ac:dyDescent="0.25">
      <c r="D343"/>
      <c r="E343"/>
      <c r="F343"/>
      <c r="G343"/>
      <c r="H343"/>
      <c r="I343"/>
      <c r="P343"/>
      <c r="Q343"/>
      <c r="R343"/>
      <c r="S343"/>
      <c r="T343"/>
      <c r="U343"/>
      <c r="AB343"/>
      <c r="AC343"/>
      <c r="AD343"/>
      <c r="AE343"/>
      <c r="AF343"/>
      <c r="AG343"/>
    </row>
    <row r="344" spans="4:33" x14ac:dyDescent="0.25">
      <c r="D344"/>
      <c r="E344"/>
      <c r="F344"/>
      <c r="G344"/>
      <c r="H344"/>
      <c r="I344"/>
      <c r="P344"/>
      <c r="Q344"/>
      <c r="R344"/>
      <c r="S344"/>
      <c r="T344"/>
      <c r="U344"/>
      <c r="AB344"/>
      <c r="AC344"/>
      <c r="AD344"/>
      <c r="AE344"/>
      <c r="AF344"/>
      <c r="AG344"/>
    </row>
    <row r="345" spans="4:33" x14ac:dyDescent="0.25">
      <c r="D345"/>
      <c r="E345"/>
      <c r="F345"/>
      <c r="G345"/>
      <c r="H345"/>
      <c r="I345"/>
      <c r="P345"/>
      <c r="Q345"/>
      <c r="R345"/>
      <c r="S345"/>
      <c r="T345"/>
      <c r="U345"/>
      <c r="AB345"/>
      <c r="AC345"/>
      <c r="AD345"/>
      <c r="AE345"/>
      <c r="AF345"/>
      <c r="AG345"/>
    </row>
    <row r="346" spans="4:33" x14ac:dyDescent="0.25">
      <c r="D346"/>
      <c r="E346"/>
      <c r="F346"/>
      <c r="G346"/>
      <c r="H346"/>
      <c r="I346"/>
      <c r="P346"/>
      <c r="Q346"/>
      <c r="R346"/>
      <c r="S346"/>
      <c r="T346"/>
      <c r="U346"/>
      <c r="AB346"/>
      <c r="AC346"/>
      <c r="AD346"/>
      <c r="AE346"/>
      <c r="AF346"/>
      <c r="AG346"/>
    </row>
    <row r="347" spans="4:33" x14ac:dyDescent="0.25">
      <c r="D347"/>
      <c r="E347"/>
      <c r="F347"/>
      <c r="G347"/>
      <c r="H347"/>
      <c r="I347"/>
      <c r="P347"/>
      <c r="Q347"/>
      <c r="R347"/>
      <c r="S347"/>
      <c r="T347"/>
      <c r="U347"/>
      <c r="AB347"/>
      <c r="AC347"/>
      <c r="AD347"/>
      <c r="AE347"/>
      <c r="AF347"/>
      <c r="AG347"/>
    </row>
    <row r="348" spans="4:33" x14ac:dyDescent="0.25">
      <c r="D348"/>
      <c r="E348"/>
      <c r="F348"/>
      <c r="G348"/>
      <c r="H348"/>
      <c r="I348"/>
      <c r="P348"/>
      <c r="Q348"/>
      <c r="R348"/>
      <c r="S348"/>
      <c r="T348"/>
      <c r="U348"/>
      <c r="AB348"/>
      <c r="AC348"/>
      <c r="AD348"/>
      <c r="AE348"/>
      <c r="AF348"/>
      <c r="AG348"/>
    </row>
    <row r="349" spans="4:33" x14ac:dyDescent="0.25">
      <c r="D349"/>
      <c r="E349"/>
      <c r="F349"/>
      <c r="G349"/>
      <c r="H349"/>
      <c r="I349"/>
      <c r="P349"/>
      <c r="Q349"/>
      <c r="R349"/>
      <c r="S349"/>
      <c r="T349"/>
      <c r="U349"/>
      <c r="AB349"/>
      <c r="AC349"/>
      <c r="AD349"/>
      <c r="AE349"/>
      <c r="AF349"/>
      <c r="AG349"/>
    </row>
    <row r="350" spans="4:33" x14ac:dyDescent="0.25">
      <c r="D350"/>
      <c r="E350"/>
      <c r="F350"/>
      <c r="G350"/>
      <c r="H350"/>
      <c r="I350"/>
      <c r="P350"/>
      <c r="Q350"/>
      <c r="R350"/>
      <c r="S350"/>
      <c r="T350"/>
      <c r="U350"/>
      <c r="AB350"/>
      <c r="AC350"/>
      <c r="AD350"/>
      <c r="AE350"/>
      <c r="AF350"/>
      <c r="AG350"/>
    </row>
    <row r="351" spans="4:33" x14ac:dyDescent="0.25">
      <c r="D351"/>
      <c r="E351"/>
      <c r="F351"/>
      <c r="G351"/>
      <c r="H351"/>
      <c r="I351"/>
      <c r="P351"/>
      <c r="Q351"/>
      <c r="R351"/>
      <c r="S351"/>
      <c r="T351"/>
      <c r="U351"/>
      <c r="AB351"/>
      <c r="AC351"/>
      <c r="AD351"/>
      <c r="AE351"/>
      <c r="AF351"/>
      <c r="AG351"/>
    </row>
    <row r="352" spans="4:33" x14ac:dyDescent="0.25">
      <c r="D352"/>
      <c r="E352"/>
      <c r="F352"/>
      <c r="G352"/>
      <c r="H352"/>
      <c r="I352"/>
      <c r="P352"/>
      <c r="Q352"/>
      <c r="R352"/>
      <c r="S352"/>
      <c r="T352"/>
      <c r="U352"/>
      <c r="AB352"/>
      <c r="AC352"/>
      <c r="AD352"/>
      <c r="AE352"/>
      <c r="AF352"/>
      <c r="AG352"/>
    </row>
    <row r="353" spans="4:33" x14ac:dyDescent="0.25">
      <c r="D353"/>
      <c r="E353"/>
      <c r="F353"/>
      <c r="G353"/>
      <c r="H353"/>
      <c r="I353"/>
      <c r="P353"/>
      <c r="Q353"/>
      <c r="R353"/>
      <c r="S353"/>
      <c r="T353"/>
      <c r="U353"/>
      <c r="AB353"/>
      <c r="AC353"/>
      <c r="AD353"/>
      <c r="AE353"/>
      <c r="AF353"/>
      <c r="AG353"/>
    </row>
    <row r="354" spans="4:33" x14ac:dyDescent="0.25">
      <c r="D354"/>
      <c r="E354"/>
      <c r="F354"/>
      <c r="G354"/>
      <c r="H354"/>
      <c r="I354"/>
      <c r="P354"/>
      <c r="Q354"/>
      <c r="R354"/>
      <c r="S354"/>
      <c r="T354"/>
      <c r="U354"/>
      <c r="AB354"/>
      <c r="AC354"/>
      <c r="AD354"/>
      <c r="AE354"/>
      <c r="AF354"/>
      <c r="AG354"/>
    </row>
    <row r="355" spans="4:33" x14ac:dyDescent="0.25">
      <c r="D355"/>
      <c r="E355"/>
      <c r="F355"/>
      <c r="G355"/>
      <c r="H355"/>
      <c r="I355"/>
      <c r="P355"/>
      <c r="Q355"/>
      <c r="R355"/>
      <c r="S355"/>
      <c r="T355"/>
      <c r="U355"/>
      <c r="AB355"/>
      <c r="AC355"/>
      <c r="AD355"/>
      <c r="AE355"/>
      <c r="AF355"/>
      <c r="AG355"/>
    </row>
    <row r="356" spans="4:33" x14ac:dyDescent="0.25">
      <c r="D356"/>
      <c r="E356"/>
      <c r="F356"/>
      <c r="G356"/>
      <c r="H356"/>
      <c r="I356"/>
      <c r="P356"/>
      <c r="Q356"/>
      <c r="R356"/>
      <c r="S356"/>
      <c r="T356"/>
      <c r="U356"/>
      <c r="AB356"/>
      <c r="AC356"/>
      <c r="AD356"/>
      <c r="AE356"/>
      <c r="AF356"/>
      <c r="AG356"/>
    </row>
    <row r="357" spans="4:33" x14ac:dyDescent="0.25">
      <c r="D357"/>
      <c r="E357"/>
      <c r="F357"/>
      <c r="G357"/>
      <c r="H357"/>
      <c r="I357"/>
      <c r="P357"/>
      <c r="Q357"/>
      <c r="R357"/>
      <c r="S357"/>
      <c r="T357"/>
      <c r="U357"/>
      <c r="AB357"/>
      <c r="AC357"/>
      <c r="AD357"/>
      <c r="AE357"/>
      <c r="AF357"/>
      <c r="AG357"/>
    </row>
    <row r="358" spans="4:33" x14ac:dyDescent="0.25">
      <c r="D358"/>
      <c r="E358"/>
      <c r="F358"/>
      <c r="G358"/>
      <c r="H358"/>
      <c r="I358"/>
      <c r="P358"/>
      <c r="Q358"/>
      <c r="R358"/>
      <c r="S358"/>
      <c r="T358"/>
      <c r="U358"/>
      <c r="AB358"/>
      <c r="AC358"/>
      <c r="AD358"/>
      <c r="AE358"/>
      <c r="AF358"/>
      <c r="AG358"/>
    </row>
    <row r="359" spans="4:33" x14ac:dyDescent="0.25">
      <c r="D359"/>
      <c r="E359"/>
      <c r="F359"/>
      <c r="G359"/>
      <c r="H359"/>
      <c r="I359"/>
      <c r="P359"/>
      <c r="Q359"/>
      <c r="R359"/>
      <c r="S359"/>
      <c r="T359"/>
      <c r="U359"/>
      <c r="AB359"/>
      <c r="AC359"/>
      <c r="AD359"/>
      <c r="AE359"/>
      <c r="AF359"/>
      <c r="AG359"/>
    </row>
    <row r="360" spans="4:33" x14ac:dyDescent="0.25">
      <c r="D360"/>
      <c r="E360"/>
      <c r="F360"/>
      <c r="G360"/>
      <c r="H360"/>
      <c r="I360"/>
      <c r="P360"/>
      <c r="Q360"/>
      <c r="R360"/>
      <c r="S360"/>
      <c r="T360"/>
      <c r="U360"/>
      <c r="AB360"/>
      <c r="AC360"/>
      <c r="AD360"/>
      <c r="AE360"/>
      <c r="AF360"/>
      <c r="AG360"/>
    </row>
    <row r="361" spans="4:33" x14ac:dyDescent="0.25">
      <c r="D361"/>
      <c r="E361"/>
      <c r="F361"/>
      <c r="G361"/>
      <c r="H361"/>
      <c r="I361"/>
      <c r="P361"/>
      <c r="Q361"/>
      <c r="R361"/>
      <c r="S361"/>
      <c r="T361"/>
      <c r="U361"/>
      <c r="AB361"/>
      <c r="AC361"/>
      <c r="AD361"/>
      <c r="AE361"/>
      <c r="AF361"/>
      <c r="AG361"/>
    </row>
    <row r="362" spans="4:33" x14ac:dyDescent="0.25">
      <c r="D362"/>
      <c r="E362"/>
      <c r="F362"/>
      <c r="G362"/>
      <c r="H362"/>
      <c r="I362"/>
      <c r="P362"/>
      <c r="Q362"/>
      <c r="R362"/>
      <c r="S362"/>
      <c r="T362"/>
      <c r="U362"/>
      <c r="AB362"/>
      <c r="AC362"/>
      <c r="AD362"/>
      <c r="AE362"/>
      <c r="AF362"/>
      <c r="AG362"/>
    </row>
    <row r="363" spans="4:33" x14ac:dyDescent="0.25">
      <c r="D363"/>
      <c r="E363"/>
      <c r="F363"/>
      <c r="G363"/>
      <c r="H363"/>
      <c r="I363"/>
      <c r="P363"/>
      <c r="Q363"/>
      <c r="R363"/>
      <c r="S363"/>
      <c r="T363"/>
      <c r="U363"/>
      <c r="AB363"/>
      <c r="AC363"/>
      <c r="AD363"/>
      <c r="AE363"/>
      <c r="AF363"/>
      <c r="AG363"/>
    </row>
    <row r="364" spans="4:33" x14ac:dyDescent="0.25">
      <c r="D364"/>
      <c r="E364"/>
      <c r="F364"/>
      <c r="G364"/>
      <c r="H364"/>
      <c r="I364"/>
      <c r="P364"/>
      <c r="Q364"/>
      <c r="R364"/>
      <c r="S364"/>
      <c r="T364"/>
      <c r="U364"/>
      <c r="AB364"/>
      <c r="AC364"/>
      <c r="AD364"/>
      <c r="AE364"/>
      <c r="AF364"/>
      <c r="AG364"/>
    </row>
    <row r="365" spans="4:33" x14ac:dyDescent="0.25">
      <c r="D365"/>
      <c r="E365"/>
      <c r="F365"/>
      <c r="G365"/>
      <c r="H365"/>
      <c r="I365"/>
      <c r="P365"/>
      <c r="Q365"/>
      <c r="R365"/>
      <c r="S365"/>
      <c r="T365"/>
      <c r="U365"/>
      <c r="AB365"/>
      <c r="AC365"/>
      <c r="AD365"/>
      <c r="AE365"/>
      <c r="AF365"/>
      <c r="AG365"/>
    </row>
    <row r="366" spans="4:33" x14ac:dyDescent="0.25">
      <c r="D366"/>
      <c r="E366"/>
      <c r="F366"/>
      <c r="G366"/>
      <c r="H366"/>
      <c r="I366"/>
      <c r="P366"/>
      <c r="Q366"/>
      <c r="R366"/>
      <c r="S366"/>
      <c r="T366"/>
      <c r="U366"/>
      <c r="AB366"/>
      <c r="AC366"/>
      <c r="AD366"/>
      <c r="AE366"/>
      <c r="AF366"/>
      <c r="AG366"/>
    </row>
    <row r="367" spans="4:33" x14ac:dyDescent="0.25">
      <c r="D367"/>
      <c r="E367"/>
      <c r="F367"/>
      <c r="G367"/>
      <c r="H367"/>
      <c r="I367"/>
      <c r="P367"/>
      <c r="Q367"/>
      <c r="R367"/>
      <c r="S367"/>
      <c r="T367"/>
      <c r="U367"/>
      <c r="AB367"/>
      <c r="AC367"/>
      <c r="AD367"/>
      <c r="AE367"/>
      <c r="AF367"/>
      <c r="AG367"/>
    </row>
    <row r="368" spans="4:33" x14ac:dyDescent="0.25">
      <c r="D368"/>
      <c r="E368"/>
      <c r="F368"/>
      <c r="G368"/>
      <c r="H368"/>
      <c r="I368"/>
      <c r="P368"/>
      <c r="Q368"/>
      <c r="R368"/>
      <c r="S368"/>
      <c r="T368"/>
      <c r="U368"/>
      <c r="AB368"/>
      <c r="AC368"/>
      <c r="AD368"/>
      <c r="AE368"/>
      <c r="AF368"/>
      <c r="AG368"/>
    </row>
    <row r="369" spans="4:33" x14ac:dyDescent="0.25">
      <c r="D369"/>
      <c r="E369"/>
      <c r="F369"/>
      <c r="G369"/>
      <c r="H369"/>
      <c r="I369"/>
      <c r="P369"/>
      <c r="Q369"/>
      <c r="R369"/>
      <c r="S369"/>
      <c r="T369"/>
      <c r="U369"/>
      <c r="AB369"/>
      <c r="AC369"/>
      <c r="AD369"/>
      <c r="AE369"/>
      <c r="AF369"/>
      <c r="AG369"/>
    </row>
    <row r="370" spans="4:33" x14ac:dyDescent="0.25">
      <c r="D370"/>
      <c r="E370"/>
      <c r="F370"/>
      <c r="G370"/>
      <c r="H370"/>
      <c r="I370"/>
      <c r="P370"/>
      <c r="Q370"/>
      <c r="R370"/>
      <c r="S370"/>
      <c r="T370"/>
      <c r="U370"/>
      <c r="AB370"/>
      <c r="AC370"/>
      <c r="AD370"/>
      <c r="AE370"/>
      <c r="AF370"/>
      <c r="AG370"/>
    </row>
    <row r="371" spans="4:33" x14ac:dyDescent="0.25">
      <c r="D371"/>
      <c r="E371"/>
      <c r="F371"/>
      <c r="G371"/>
      <c r="H371"/>
      <c r="I371"/>
      <c r="P371"/>
      <c r="Q371"/>
      <c r="R371"/>
      <c r="S371"/>
      <c r="T371"/>
      <c r="U371"/>
      <c r="AB371"/>
      <c r="AC371"/>
      <c r="AD371"/>
      <c r="AE371"/>
      <c r="AF371"/>
      <c r="AG371"/>
    </row>
    <row r="372" spans="4:33" x14ac:dyDescent="0.25">
      <c r="D372"/>
      <c r="E372"/>
      <c r="F372"/>
      <c r="G372"/>
      <c r="H372"/>
      <c r="I372"/>
      <c r="P372"/>
      <c r="Q372"/>
      <c r="R372"/>
      <c r="S372"/>
      <c r="T372"/>
      <c r="U372"/>
      <c r="AB372"/>
      <c r="AC372"/>
      <c r="AD372"/>
      <c r="AE372"/>
      <c r="AF372"/>
      <c r="AG372"/>
    </row>
    <row r="373" spans="4:33" x14ac:dyDescent="0.25">
      <c r="D373"/>
      <c r="E373"/>
      <c r="F373"/>
      <c r="G373"/>
      <c r="H373"/>
      <c r="I373"/>
      <c r="P373"/>
      <c r="Q373"/>
      <c r="R373"/>
      <c r="S373"/>
      <c r="T373"/>
      <c r="U373"/>
      <c r="AB373"/>
      <c r="AC373"/>
      <c r="AD373"/>
      <c r="AE373"/>
      <c r="AF373"/>
      <c r="AG373"/>
    </row>
    <row r="374" spans="4:33" x14ac:dyDescent="0.25">
      <c r="D374"/>
      <c r="E374"/>
      <c r="F374"/>
      <c r="G374"/>
      <c r="H374"/>
      <c r="I374"/>
      <c r="P374"/>
      <c r="Q374"/>
      <c r="R374"/>
      <c r="S374"/>
      <c r="T374"/>
      <c r="U374"/>
      <c r="AB374"/>
      <c r="AC374"/>
      <c r="AD374"/>
      <c r="AE374"/>
      <c r="AF374"/>
      <c r="AG374"/>
    </row>
    <row r="375" spans="4:33" x14ac:dyDescent="0.25">
      <c r="D375"/>
      <c r="E375"/>
      <c r="F375"/>
      <c r="G375"/>
      <c r="H375"/>
      <c r="I375"/>
      <c r="P375"/>
      <c r="Q375"/>
      <c r="R375"/>
      <c r="S375"/>
      <c r="T375"/>
      <c r="U375"/>
      <c r="AB375"/>
      <c r="AC375"/>
      <c r="AD375"/>
      <c r="AE375"/>
      <c r="AF375"/>
      <c r="AG375"/>
    </row>
    <row r="376" spans="4:33" x14ac:dyDescent="0.25">
      <c r="D376"/>
      <c r="E376"/>
      <c r="F376"/>
      <c r="G376"/>
      <c r="H376"/>
      <c r="I376"/>
      <c r="P376"/>
      <c r="Q376"/>
      <c r="R376"/>
      <c r="S376"/>
      <c r="T376"/>
      <c r="U376"/>
      <c r="AB376"/>
      <c r="AC376"/>
      <c r="AD376"/>
      <c r="AE376"/>
      <c r="AF376"/>
      <c r="AG376"/>
    </row>
    <row r="377" spans="4:33" x14ac:dyDescent="0.25">
      <c r="D377"/>
      <c r="E377"/>
      <c r="F377"/>
      <c r="G377"/>
      <c r="H377"/>
      <c r="I377"/>
      <c r="P377"/>
      <c r="Q377"/>
      <c r="R377"/>
      <c r="S377"/>
      <c r="T377"/>
      <c r="U377"/>
      <c r="AB377"/>
      <c r="AC377"/>
      <c r="AD377"/>
      <c r="AE377"/>
      <c r="AF377"/>
      <c r="AG377"/>
    </row>
    <row r="378" spans="4:33" x14ac:dyDescent="0.25">
      <c r="D378"/>
      <c r="E378"/>
      <c r="F378"/>
      <c r="G378"/>
      <c r="H378"/>
      <c r="I378"/>
      <c r="P378"/>
      <c r="Q378"/>
      <c r="R378"/>
      <c r="S378"/>
      <c r="T378"/>
      <c r="U378"/>
      <c r="AB378"/>
      <c r="AC378"/>
      <c r="AD378"/>
      <c r="AE378"/>
      <c r="AF378"/>
      <c r="AG378"/>
    </row>
    <row r="379" spans="4:33" x14ac:dyDescent="0.25">
      <c r="D379"/>
      <c r="E379"/>
      <c r="F379"/>
      <c r="G379"/>
      <c r="H379"/>
      <c r="I379"/>
      <c r="P379"/>
      <c r="Q379"/>
      <c r="R379"/>
      <c r="S379"/>
      <c r="T379"/>
      <c r="U379"/>
      <c r="AB379"/>
      <c r="AC379"/>
      <c r="AD379"/>
      <c r="AE379"/>
      <c r="AF379"/>
      <c r="AG379"/>
    </row>
    <row r="380" spans="4:33" x14ac:dyDescent="0.25">
      <c r="D380"/>
      <c r="E380"/>
      <c r="F380"/>
      <c r="G380"/>
      <c r="H380"/>
      <c r="I380"/>
      <c r="P380"/>
      <c r="Q380"/>
      <c r="R380"/>
      <c r="S380"/>
      <c r="T380"/>
      <c r="U380"/>
      <c r="AB380"/>
      <c r="AC380"/>
      <c r="AD380"/>
      <c r="AE380"/>
      <c r="AF380"/>
      <c r="AG380"/>
    </row>
    <row r="381" spans="4:33" x14ac:dyDescent="0.25">
      <c r="D381"/>
      <c r="E381"/>
      <c r="F381"/>
      <c r="G381"/>
      <c r="H381"/>
      <c r="I381"/>
      <c r="P381"/>
      <c r="Q381"/>
      <c r="R381"/>
      <c r="S381"/>
      <c r="T381"/>
      <c r="U381"/>
      <c r="AB381"/>
      <c r="AC381"/>
      <c r="AD381"/>
      <c r="AE381"/>
      <c r="AF381"/>
      <c r="AG381"/>
    </row>
    <row r="382" spans="4:33" x14ac:dyDescent="0.25">
      <c r="D382"/>
      <c r="E382"/>
      <c r="F382"/>
      <c r="G382"/>
      <c r="H382"/>
      <c r="I382"/>
      <c r="P382"/>
      <c r="Q382"/>
      <c r="R382"/>
      <c r="S382"/>
      <c r="T382"/>
      <c r="U382"/>
      <c r="AB382"/>
      <c r="AC382"/>
      <c r="AD382"/>
      <c r="AE382"/>
      <c r="AF382"/>
      <c r="AG382"/>
    </row>
    <row r="383" spans="4:33" x14ac:dyDescent="0.25">
      <c r="D383"/>
      <c r="E383"/>
      <c r="F383"/>
      <c r="G383"/>
      <c r="H383"/>
      <c r="I383"/>
      <c r="P383"/>
      <c r="Q383"/>
      <c r="R383"/>
      <c r="S383"/>
      <c r="T383"/>
      <c r="U383"/>
      <c r="AB383"/>
      <c r="AC383"/>
      <c r="AD383"/>
      <c r="AE383"/>
      <c r="AF383"/>
      <c r="AG383"/>
    </row>
    <row r="384" spans="4:33" x14ac:dyDescent="0.25">
      <c r="D384"/>
      <c r="E384"/>
      <c r="F384"/>
      <c r="G384"/>
      <c r="H384"/>
      <c r="I384"/>
      <c r="P384"/>
      <c r="Q384"/>
      <c r="R384"/>
      <c r="S384"/>
      <c r="T384"/>
      <c r="U384"/>
      <c r="AB384"/>
      <c r="AC384"/>
      <c r="AD384"/>
      <c r="AE384"/>
      <c r="AF384"/>
      <c r="AG384"/>
    </row>
    <row r="385" spans="4:33" x14ac:dyDescent="0.25">
      <c r="D385"/>
      <c r="E385"/>
      <c r="F385"/>
      <c r="G385"/>
      <c r="H385"/>
      <c r="I385"/>
      <c r="P385"/>
      <c r="Q385"/>
      <c r="R385"/>
      <c r="S385"/>
      <c r="T385"/>
      <c r="U385"/>
      <c r="AB385"/>
      <c r="AC385"/>
      <c r="AD385"/>
      <c r="AE385"/>
      <c r="AF385"/>
      <c r="AG385"/>
    </row>
    <row r="386" spans="4:33" x14ac:dyDescent="0.25">
      <c r="D386"/>
      <c r="E386"/>
      <c r="F386"/>
      <c r="G386"/>
      <c r="H386"/>
      <c r="I386"/>
      <c r="P386"/>
      <c r="Q386"/>
      <c r="R386"/>
      <c r="S386"/>
      <c r="T386"/>
      <c r="U386"/>
      <c r="AB386"/>
      <c r="AC386"/>
      <c r="AD386"/>
      <c r="AE386"/>
      <c r="AF386"/>
      <c r="AG386"/>
    </row>
    <row r="387" spans="4:33" x14ac:dyDescent="0.25">
      <c r="D387"/>
      <c r="E387"/>
      <c r="F387"/>
      <c r="G387"/>
      <c r="H387"/>
      <c r="I387"/>
      <c r="P387"/>
      <c r="Q387"/>
      <c r="R387"/>
      <c r="S387"/>
      <c r="T387"/>
      <c r="U387"/>
      <c r="AB387"/>
      <c r="AC387"/>
      <c r="AD387"/>
      <c r="AE387"/>
      <c r="AF387"/>
      <c r="AG387"/>
    </row>
    <row r="388" spans="4:33" x14ac:dyDescent="0.25">
      <c r="D388"/>
      <c r="E388"/>
      <c r="F388"/>
      <c r="G388"/>
      <c r="H388"/>
      <c r="I388"/>
      <c r="P388"/>
      <c r="Q388"/>
      <c r="R388"/>
      <c r="S388"/>
      <c r="T388"/>
      <c r="U388"/>
      <c r="AB388"/>
      <c r="AC388"/>
      <c r="AD388"/>
      <c r="AE388"/>
      <c r="AF388"/>
      <c r="AG388"/>
    </row>
    <row r="389" spans="4:33" x14ac:dyDescent="0.25">
      <c r="D389"/>
      <c r="E389"/>
      <c r="F389"/>
      <c r="G389"/>
      <c r="H389"/>
      <c r="I389"/>
      <c r="P389"/>
      <c r="Q389"/>
      <c r="R389"/>
      <c r="S389"/>
      <c r="T389"/>
      <c r="U389"/>
      <c r="AB389"/>
      <c r="AC389"/>
      <c r="AD389"/>
      <c r="AE389"/>
      <c r="AF389"/>
      <c r="AG389"/>
    </row>
    <row r="390" spans="4:33" x14ac:dyDescent="0.25">
      <c r="D390"/>
      <c r="E390"/>
      <c r="F390"/>
      <c r="G390"/>
      <c r="H390"/>
      <c r="I390"/>
      <c r="P390"/>
      <c r="Q390"/>
      <c r="R390"/>
      <c r="S390"/>
      <c r="T390"/>
      <c r="U390"/>
      <c r="AB390"/>
      <c r="AC390"/>
      <c r="AD390"/>
      <c r="AE390"/>
      <c r="AF390"/>
      <c r="AG390"/>
    </row>
    <row r="391" spans="4:33" x14ac:dyDescent="0.25">
      <c r="D391"/>
      <c r="E391"/>
      <c r="F391"/>
      <c r="G391"/>
      <c r="H391"/>
      <c r="I391"/>
      <c r="P391"/>
      <c r="Q391"/>
      <c r="R391"/>
      <c r="S391"/>
      <c r="T391"/>
      <c r="U391"/>
      <c r="AB391"/>
      <c r="AC391"/>
      <c r="AD391"/>
      <c r="AE391"/>
      <c r="AF391"/>
      <c r="AG391"/>
    </row>
    <row r="392" spans="4:33" x14ac:dyDescent="0.25">
      <c r="D392"/>
      <c r="E392"/>
      <c r="F392"/>
      <c r="G392"/>
      <c r="H392"/>
      <c r="I392"/>
      <c r="P392"/>
      <c r="Q392"/>
      <c r="R392"/>
      <c r="S392"/>
      <c r="T392"/>
      <c r="U392"/>
      <c r="AB392"/>
      <c r="AC392"/>
      <c r="AD392"/>
      <c r="AE392"/>
      <c r="AF392"/>
      <c r="AG392"/>
    </row>
    <row r="393" spans="4:33" x14ac:dyDescent="0.25">
      <c r="D393"/>
      <c r="E393"/>
      <c r="F393"/>
      <c r="G393"/>
      <c r="H393"/>
      <c r="I393"/>
      <c r="P393"/>
      <c r="Q393"/>
      <c r="R393"/>
      <c r="S393"/>
      <c r="T393"/>
      <c r="U393"/>
      <c r="AB393"/>
      <c r="AC393"/>
      <c r="AD393"/>
      <c r="AE393"/>
      <c r="AF393"/>
      <c r="AG393"/>
    </row>
    <row r="394" spans="4:33" x14ac:dyDescent="0.25">
      <c r="D394"/>
      <c r="E394"/>
      <c r="F394"/>
      <c r="G394"/>
      <c r="H394"/>
      <c r="I394"/>
      <c r="P394"/>
      <c r="Q394"/>
      <c r="R394"/>
      <c r="S394"/>
      <c r="T394"/>
      <c r="U394"/>
      <c r="AB394"/>
      <c r="AC394"/>
      <c r="AD394"/>
      <c r="AE394"/>
      <c r="AF394"/>
      <c r="AG394"/>
    </row>
    <row r="395" spans="4:33" x14ac:dyDescent="0.25">
      <c r="D395"/>
      <c r="E395"/>
      <c r="F395"/>
      <c r="G395"/>
      <c r="H395"/>
      <c r="I395"/>
      <c r="P395"/>
      <c r="Q395"/>
      <c r="R395"/>
      <c r="S395"/>
      <c r="T395"/>
      <c r="U395"/>
      <c r="AB395"/>
      <c r="AC395"/>
      <c r="AD395"/>
      <c r="AE395"/>
      <c r="AF395"/>
      <c r="AG395"/>
    </row>
    <row r="396" spans="4:33" x14ac:dyDescent="0.25">
      <c r="D396"/>
      <c r="E396"/>
      <c r="F396"/>
      <c r="G396"/>
      <c r="H396"/>
      <c r="I396"/>
      <c r="P396"/>
      <c r="Q396"/>
      <c r="R396"/>
      <c r="S396"/>
      <c r="T396"/>
      <c r="U396"/>
      <c r="AB396"/>
      <c r="AC396"/>
      <c r="AD396"/>
      <c r="AE396"/>
      <c r="AF396"/>
      <c r="AG396"/>
    </row>
    <row r="397" spans="4:33" x14ac:dyDescent="0.25">
      <c r="D397"/>
      <c r="E397"/>
      <c r="F397"/>
      <c r="G397"/>
      <c r="H397"/>
      <c r="I397"/>
      <c r="P397"/>
      <c r="Q397"/>
      <c r="R397"/>
      <c r="S397"/>
      <c r="T397"/>
      <c r="U397"/>
      <c r="AB397"/>
      <c r="AC397"/>
      <c r="AD397"/>
      <c r="AE397"/>
      <c r="AF397"/>
      <c r="AG397"/>
    </row>
    <row r="398" spans="4:33" x14ac:dyDescent="0.25">
      <c r="D398"/>
      <c r="E398"/>
      <c r="F398"/>
      <c r="G398"/>
      <c r="H398"/>
      <c r="I398"/>
      <c r="P398"/>
      <c r="Q398"/>
      <c r="R398"/>
      <c r="S398"/>
      <c r="T398"/>
      <c r="U398"/>
      <c r="AB398"/>
      <c r="AC398"/>
      <c r="AD398"/>
      <c r="AE398"/>
      <c r="AF398"/>
      <c r="AG398"/>
    </row>
    <row r="399" spans="4:33" x14ac:dyDescent="0.25">
      <c r="D399"/>
      <c r="E399"/>
      <c r="F399"/>
      <c r="G399"/>
      <c r="H399"/>
      <c r="I399"/>
      <c r="P399"/>
      <c r="Q399"/>
      <c r="R399"/>
      <c r="S399"/>
      <c r="T399"/>
      <c r="U399"/>
      <c r="AB399"/>
      <c r="AC399"/>
      <c r="AD399"/>
      <c r="AE399"/>
      <c r="AF399"/>
      <c r="AG399"/>
    </row>
    <row r="400" spans="4:33" x14ac:dyDescent="0.25">
      <c r="D400"/>
      <c r="E400"/>
      <c r="F400"/>
      <c r="G400"/>
      <c r="H400"/>
      <c r="I400"/>
      <c r="P400"/>
      <c r="Q400"/>
      <c r="R400"/>
      <c r="S400"/>
      <c r="T400"/>
      <c r="U400"/>
      <c r="AB400"/>
      <c r="AC400"/>
      <c r="AD400"/>
      <c r="AE400"/>
      <c r="AF400"/>
      <c r="AG400"/>
    </row>
    <row r="401" spans="4:33" x14ac:dyDescent="0.25">
      <c r="D401"/>
      <c r="E401"/>
      <c r="F401"/>
      <c r="G401"/>
      <c r="H401"/>
      <c r="I401"/>
      <c r="P401"/>
      <c r="Q401"/>
      <c r="R401"/>
      <c r="S401"/>
      <c r="T401"/>
      <c r="U401"/>
      <c r="AB401"/>
      <c r="AC401"/>
      <c r="AD401"/>
      <c r="AE401"/>
      <c r="AF401"/>
      <c r="AG401"/>
    </row>
    <row r="402" spans="4:33" x14ac:dyDescent="0.25">
      <c r="D402"/>
      <c r="E402"/>
      <c r="F402"/>
      <c r="G402"/>
      <c r="H402"/>
      <c r="I402"/>
      <c r="P402"/>
      <c r="Q402"/>
      <c r="R402"/>
      <c r="S402"/>
      <c r="T402"/>
      <c r="U402"/>
      <c r="AB402"/>
      <c r="AC402"/>
      <c r="AD402"/>
      <c r="AE402"/>
      <c r="AF402"/>
      <c r="AG402"/>
    </row>
    <row r="403" spans="4:33" x14ac:dyDescent="0.25">
      <c r="D403"/>
      <c r="E403"/>
      <c r="F403"/>
      <c r="G403"/>
      <c r="H403"/>
      <c r="I403"/>
      <c r="P403"/>
      <c r="Q403"/>
      <c r="R403"/>
      <c r="S403"/>
      <c r="T403"/>
      <c r="U403"/>
      <c r="AB403"/>
      <c r="AC403"/>
      <c r="AD403"/>
      <c r="AE403"/>
      <c r="AF403"/>
      <c r="AG403"/>
    </row>
    <row r="404" spans="4:33" x14ac:dyDescent="0.25">
      <c r="D404"/>
      <c r="E404"/>
      <c r="F404"/>
      <c r="G404"/>
      <c r="H404"/>
      <c r="I404"/>
      <c r="P404"/>
      <c r="Q404"/>
      <c r="R404"/>
      <c r="S404"/>
      <c r="T404"/>
      <c r="U404"/>
      <c r="AB404"/>
      <c r="AC404"/>
      <c r="AD404"/>
      <c r="AE404"/>
      <c r="AF404"/>
      <c r="AG404"/>
    </row>
    <row r="405" spans="4:33" x14ac:dyDescent="0.25">
      <c r="D405"/>
      <c r="E405"/>
      <c r="F405"/>
      <c r="G405"/>
      <c r="H405"/>
      <c r="I405"/>
      <c r="P405"/>
      <c r="Q405"/>
      <c r="R405"/>
      <c r="S405"/>
      <c r="T405"/>
      <c r="U405"/>
      <c r="AB405"/>
      <c r="AC405"/>
      <c r="AD405"/>
      <c r="AE405"/>
      <c r="AF405"/>
      <c r="AG405"/>
    </row>
    <row r="406" spans="4:33" x14ac:dyDescent="0.25">
      <c r="D406"/>
      <c r="E406"/>
      <c r="F406"/>
      <c r="G406"/>
      <c r="H406"/>
      <c r="I406"/>
      <c r="P406"/>
      <c r="Q406"/>
      <c r="R406"/>
      <c r="S406"/>
      <c r="T406"/>
      <c r="U406"/>
      <c r="AB406"/>
      <c r="AC406"/>
      <c r="AD406"/>
      <c r="AE406"/>
      <c r="AF406"/>
      <c r="AG406"/>
    </row>
    <row r="407" spans="4:33" x14ac:dyDescent="0.25">
      <c r="D407"/>
      <c r="E407"/>
      <c r="F407"/>
      <c r="G407"/>
      <c r="H407"/>
      <c r="I407"/>
      <c r="P407"/>
      <c r="Q407"/>
      <c r="R407"/>
      <c r="S407"/>
      <c r="T407"/>
      <c r="U407"/>
      <c r="AB407"/>
      <c r="AC407"/>
      <c r="AD407"/>
      <c r="AE407"/>
      <c r="AF407"/>
      <c r="AG407"/>
    </row>
    <row r="408" spans="4:33" x14ac:dyDescent="0.25">
      <c r="D408"/>
      <c r="E408"/>
      <c r="F408"/>
      <c r="G408"/>
      <c r="H408"/>
      <c r="I408"/>
      <c r="P408"/>
      <c r="Q408"/>
      <c r="R408"/>
      <c r="S408"/>
      <c r="T408"/>
      <c r="U408"/>
      <c r="AB408"/>
      <c r="AC408"/>
      <c r="AD408"/>
      <c r="AE408"/>
      <c r="AF408"/>
      <c r="AG408"/>
    </row>
    <row r="409" spans="4:33" x14ac:dyDescent="0.25">
      <c r="D409"/>
      <c r="E409"/>
      <c r="F409"/>
      <c r="G409"/>
      <c r="H409"/>
      <c r="I409"/>
      <c r="P409"/>
      <c r="Q409"/>
      <c r="R409"/>
      <c r="S409"/>
      <c r="T409"/>
      <c r="U409"/>
      <c r="AB409"/>
      <c r="AC409"/>
      <c r="AD409"/>
      <c r="AE409"/>
      <c r="AF409"/>
      <c r="AG409"/>
    </row>
    <row r="410" spans="4:33" x14ac:dyDescent="0.25">
      <c r="D410"/>
      <c r="E410"/>
      <c r="F410"/>
      <c r="G410"/>
      <c r="H410"/>
      <c r="I410"/>
      <c r="P410"/>
      <c r="Q410"/>
      <c r="R410"/>
      <c r="S410"/>
      <c r="T410"/>
      <c r="U410"/>
      <c r="AB410"/>
      <c r="AC410"/>
      <c r="AD410"/>
      <c r="AE410"/>
      <c r="AF410"/>
      <c r="AG410"/>
    </row>
    <row r="411" spans="4:33" x14ac:dyDescent="0.25">
      <c r="D411"/>
      <c r="E411"/>
      <c r="F411"/>
      <c r="G411"/>
      <c r="H411"/>
      <c r="I411"/>
      <c r="P411"/>
      <c r="Q411"/>
      <c r="R411"/>
      <c r="S411"/>
      <c r="T411"/>
      <c r="U411"/>
      <c r="AB411"/>
      <c r="AC411"/>
      <c r="AD411"/>
      <c r="AE411"/>
      <c r="AF411"/>
      <c r="AG411"/>
    </row>
    <row r="412" spans="4:33" x14ac:dyDescent="0.25">
      <c r="D412"/>
      <c r="E412"/>
      <c r="F412"/>
      <c r="G412"/>
      <c r="H412"/>
      <c r="I412"/>
      <c r="P412"/>
      <c r="Q412"/>
      <c r="R412"/>
      <c r="S412"/>
      <c r="T412"/>
      <c r="U412"/>
      <c r="AB412"/>
      <c r="AC412"/>
      <c r="AD412"/>
      <c r="AE412"/>
      <c r="AF412"/>
      <c r="AG412"/>
    </row>
    <row r="413" spans="4:33" x14ac:dyDescent="0.25">
      <c r="D413"/>
      <c r="E413"/>
      <c r="F413"/>
      <c r="G413"/>
      <c r="H413"/>
      <c r="I413"/>
      <c r="P413"/>
      <c r="Q413"/>
      <c r="R413"/>
      <c r="S413"/>
      <c r="T413"/>
      <c r="U413"/>
      <c r="AB413"/>
      <c r="AC413"/>
      <c r="AD413"/>
      <c r="AE413"/>
      <c r="AF413"/>
      <c r="AG413"/>
    </row>
    <row r="414" spans="4:33" x14ac:dyDescent="0.25">
      <c r="D414"/>
      <c r="E414"/>
      <c r="F414"/>
      <c r="G414"/>
      <c r="H414"/>
      <c r="I414"/>
      <c r="P414"/>
      <c r="Q414"/>
      <c r="R414"/>
      <c r="S414"/>
      <c r="T414"/>
      <c r="U414"/>
      <c r="AB414"/>
      <c r="AC414"/>
      <c r="AD414"/>
      <c r="AE414"/>
      <c r="AF414"/>
      <c r="AG414"/>
    </row>
    <row r="415" spans="4:33" x14ac:dyDescent="0.25">
      <c r="D415"/>
      <c r="E415"/>
      <c r="F415"/>
      <c r="G415"/>
      <c r="H415"/>
      <c r="I415"/>
      <c r="P415"/>
      <c r="Q415"/>
      <c r="R415"/>
      <c r="S415"/>
      <c r="T415"/>
      <c r="U415"/>
      <c r="AB415"/>
      <c r="AC415"/>
      <c r="AD415"/>
      <c r="AE415"/>
      <c r="AF415"/>
      <c r="AG415"/>
    </row>
    <row r="416" spans="4:33" x14ac:dyDescent="0.25">
      <c r="D416"/>
      <c r="E416"/>
      <c r="F416"/>
      <c r="G416"/>
      <c r="H416"/>
      <c r="I416"/>
      <c r="P416"/>
      <c r="Q416"/>
      <c r="R416"/>
      <c r="S416"/>
      <c r="T416"/>
      <c r="U416"/>
      <c r="AB416"/>
      <c r="AC416"/>
      <c r="AD416"/>
      <c r="AE416"/>
      <c r="AF416"/>
      <c r="AG416"/>
    </row>
    <row r="417" spans="4:33" x14ac:dyDescent="0.25">
      <c r="D417"/>
      <c r="E417"/>
      <c r="F417"/>
      <c r="G417"/>
      <c r="H417"/>
      <c r="I417"/>
      <c r="P417"/>
      <c r="Q417"/>
      <c r="R417"/>
      <c r="S417"/>
      <c r="T417"/>
      <c r="U417"/>
      <c r="AB417"/>
      <c r="AC417"/>
      <c r="AD417"/>
      <c r="AE417"/>
      <c r="AF417"/>
      <c r="AG417"/>
    </row>
    <row r="418" spans="4:33" x14ac:dyDescent="0.25">
      <c r="D418"/>
      <c r="E418"/>
      <c r="F418"/>
      <c r="G418"/>
      <c r="H418"/>
      <c r="I418"/>
      <c r="P418"/>
      <c r="Q418"/>
      <c r="R418"/>
      <c r="S418"/>
      <c r="T418"/>
      <c r="U418"/>
      <c r="AB418"/>
      <c r="AC418"/>
      <c r="AD418"/>
      <c r="AE418"/>
      <c r="AF418"/>
      <c r="AG418"/>
    </row>
    <row r="419" spans="4:33" x14ac:dyDescent="0.25">
      <c r="D419"/>
      <c r="E419"/>
      <c r="F419"/>
      <c r="G419"/>
      <c r="H419"/>
      <c r="I419"/>
      <c r="P419"/>
      <c r="Q419"/>
      <c r="R419"/>
      <c r="S419"/>
      <c r="T419"/>
      <c r="U419"/>
      <c r="AB419"/>
      <c r="AC419"/>
      <c r="AD419"/>
      <c r="AE419"/>
      <c r="AF419"/>
      <c r="AG419"/>
    </row>
    <row r="420" spans="4:33" x14ac:dyDescent="0.25">
      <c r="D420"/>
      <c r="E420"/>
      <c r="F420"/>
      <c r="G420"/>
      <c r="H420"/>
      <c r="I420"/>
      <c r="P420"/>
      <c r="Q420"/>
      <c r="R420"/>
      <c r="S420"/>
      <c r="T420"/>
      <c r="U420"/>
      <c r="AB420"/>
      <c r="AC420"/>
      <c r="AD420"/>
      <c r="AE420"/>
      <c r="AF420"/>
      <c r="AG420"/>
    </row>
    <row r="421" spans="4:33" x14ac:dyDescent="0.25">
      <c r="D421"/>
      <c r="E421"/>
      <c r="F421"/>
      <c r="G421"/>
      <c r="H421"/>
      <c r="I421"/>
      <c r="P421"/>
      <c r="Q421"/>
      <c r="R421"/>
      <c r="S421"/>
      <c r="T421"/>
      <c r="U421"/>
      <c r="AB421"/>
      <c r="AC421"/>
      <c r="AD421"/>
      <c r="AE421"/>
      <c r="AF421"/>
      <c r="AG421"/>
    </row>
    <row r="422" spans="4:33" x14ac:dyDescent="0.25">
      <c r="D422"/>
      <c r="E422"/>
      <c r="F422"/>
      <c r="G422"/>
      <c r="H422"/>
      <c r="I422"/>
      <c r="P422"/>
      <c r="Q422"/>
      <c r="R422"/>
      <c r="S422"/>
      <c r="T422"/>
      <c r="U422"/>
      <c r="AB422"/>
      <c r="AC422"/>
      <c r="AD422"/>
      <c r="AE422"/>
      <c r="AF422"/>
      <c r="AG422"/>
    </row>
    <row r="423" spans="4:33" x14ac:dyDescent="0.25">
      <c r="D423"/>
      <c r="E423"/>
      <c r="F423"/>
      <c r="G423"/>
      <c r="H423"/>
      <c r="I423"/>
      <c r="P423"/>
      <c r="Q423"/>
      <c r="R423"/>
      <c r="S423"/>
      <c r="T423"/>
      <c r="U423"/>
      <c r="AB423"/>
      <c r="AC423"/>
      <c r="AD423"/>
      <c r="AE423"/>
      <c r="AF423"/>
      <c r="AG423"/>
    </row>
    <row r="424" spans="4:33" x14ac:dyDescent="0.25">
      <c r="D424"/>
      <c r="E424"/>
      <c r="F424"/>
      <c r="G424"/>
      <c r="H424"/>
      <c r="I424"/>
      <c r="P424"/>
      <c r="Q424"/>
      <c r="R424"/>
      <c r="S424"/>
      <c r="T424"/>
      <c r="U424"/>
      <c r="AB424"/>
      <c r="AC424"/>
      <c r="AD424"/>
      <c r="AE424"/>
      <c r="AF424"/>
      <c r="AG424"/>
    </row>
    <row r="425" spans="4:33" x14ac:dyDescent="0.25">
      <c r="D425"/>
      <c r="E425"/>
      <c r="F425"/>
      <c r="G425"/>
      <c r="H425"/>
      <c r="I425"/>
      <c r="P425"/>
      <c r="Q425"/>
      <c r="R425"/>
      <c r="S425"/>
      <c r="T425"/>
      <c r="U425"/>
      <c r="AB425"/>
      <c r="AC425"/>
      <c r="AD425"/>
      <c r="AE425"/>
      <c r="AF425"/>
      <c r="AG425"/>
    </row>
    <row r="426" spans="4:33" x14ac:dyDescent="0.25">
      <c r="D426"/>
      <c r="E426"/>
      <c r="F426"/>
      <c r="G426"/>
      <c r="H426"/>
      <c r="I426"/>
      <c r="P426"/>
      <c r="Q426"/>
      <c r="R426"/>
      <c r="S426"/>
      <c r="T426"/>
      <c r="U426"/>
      <c r="AB426"/>
      <c r="AC426"/>
      <c r="AD426"/>
      <c r="AE426"/>
      <c r="AF426"/>
      <c r="AG426"/>
    </row>
    <row r="427" spans="4:33" x14ac:dyDescent="0.25">
      <c r="D427"/>
      <c r="E427"/>
      <c r="F427"/>
      <c r="G427"/>
      <c r="H427"/>
      <c r="I427"/>
      <c r="P427"/>
      <c r="Q427"/>
      <c r="R427"/>
      <c r="S427"/>
      <c r="T427"/>
      <c r="U427"/>
      <c r="AB427"/>
      <c r="AC427"/>
      <c r="AD427"/>
      <c r="AE427"/>
      <c r="AF427"/>
      <c r="AG427"/>
    </row>
    <row r="428" spans="4:33" x14ac:dyDescent="0.25">
      <c r="D428"/>
      <c r="E428"/>
      <c r="F428"/>
      <c r="G428"/>
      <c r="H428"/>
      <c r="I428"/>
      <c r="P428"/>
      <c r="Q428"/>
      <c r="R428"/>
      <c r="S428"/>
      <c r="T428"/>
      <c r="U428"/>
      <c r="AB428"/>
      <c r="AC428"/>
      <c r="AD428"/>
      <c r="AE428"/>
      <c r="AF428"/>
      <c r="AG428"/>
    </row>
    <row r="429" spans="4:33" x14ac:dyDescent="0.25">
      <c r="D429"/>
      <c r="E429"/>
      <c r="F429"/>
      <c r="G429"/>
      <c r="H429"/>
      <c r="I429"/>
      <c r="P429"/>
      <c r="Q429"/>
      <c r="R429"/>
      <c r="S429"/>
      <c r="T429"/>
      <c r="U429"/>
      <c r="AB429"/>
      <c r="AC429"/>
      <c r="AD429"/>
      <c r="AE429"/>
      <c r="AF429"/>
      <c r="AG429"/>
    </row>
    <row r="430" spans="4:33" x14ac:dyDescent="0.25">
      <c r="D430"/>
      <c r="E430"/>
      <c r="F430"/>
      <c r="G430"/>
      <c r="H430"/>
      <c r="I430"/>
      <c r="P430"/>
      <c r="Q430"/>
      <c r="R430"/>
      <c r="S430"/>
      <c r="T430"/>
      <c r="U430"/>
      <c r="AB430"/>
      <c r="AC430"/>
      <c r="AD430"/>
      <c r="AE430"/>
      <c r="AF430"/>
      <c r="AG430"/>
    </row>
    <row r="431" spans="4:33" x14ac:dyDescent="0.25">
      <c r="D431"/>
      <c r="E431"/>
      <c r="F431"/>
      <c r="G431"/>
      <c r="H431"/>
      <c r="I431"/>
      <c r="P431"/>
      <c r="Q431"/>
      <c r="R431"/>
      <c r="S431"/>
      <c r="T431"/>
      <c r="U431"/>
      <c r="AB431"/>
      <c r="AC431"/>
      <c r="AD431"/>
      <c r="AE431"/>
      <c r="AF431"/>
      <c r="AG431"/>
    </row>
    <row r="432" spans="4:33" x14ac:dyDescent="0.25">
      <c r="D432"/>
      <c r="E432"/>
      <c r="F432"/>
      <c r="G432"/>
      <c r="H432"/>
      <c r="I432"/>
      <c r="P432"/>
      <c r="Q432"/>
      <c r="R432"/>
      <c r="S432"/>
      <c r="T432"/>
      <c r="U432"/>
      <c r="AB432"/>
      <c r="AC432"/>
      <c r="AD432"/>
      <c r="AE432"/>
      <c r="AF432"/>
      <c r="AG432"/>
    </row>
    <row r="433" spans="4:33" x14ac:dyDescent="0.25">
      <c r="D433"/>
      <c r="E433"/>
      <c r="F433"/>
      <c r="G433"/>
      <c r="H433"/>
      <c r="I433"/>
      <c r="P433"/>
      <c r="Q433"/>
      <c r="R433"/>
      <c r="S433"/>
      <c r="T433"/>
      <c r="U433"/>
      <c r="AB433"/>
      <c r="AC433"/>
      <c r="AD433"/>
      <c r="AE433"/>
      <c r="AF433"/>
      <c r="AG433"/>
    </row>
    <row r="434" spans="4:33" x14ac:dyDescent="0.25">
      <c r="D434"/>
      <c r="E434"/>
      <c r="F434"/>
      <c r="G434"/>
      <c r="H434"/>
      <c r="I434"/>
      <c r="P434"/>
      <c r="Q434"/>
      <c r="R434"/>
      <c r="S434"/>
      <c r="T434"/>
      <c r="U434"/>
      <c r="AB434"/>
      <c r="AC434"/>
      <c r="AD434"/>
      <c r="AE434"/>
      <c r="AF434"/>
      <c r="AG434"/>
    </row>
    <row r="435" spans="4:33" x14ac:dyDescent="0.25">
      <c r="D435"/>
      <c r="E435"/>
      <c r="F435"/>
      <c r="G435"/>
      <c r="H435"/>
      <c r="I435"/>
      <c r="P435"/>
      <c r="Q435"/>
      <c r="R435"/>
      <c r="S435"/>
      <c r="T435"/>
      <c r="U435"/>
      <c r="AB435"/>
      <c r="AC435"/>
      <c r="AD435"/>
      <c r="AE435"/>
      <c r="AF435"/>
      <c r="AG435"/>
    </row>
    <row r="436" spans="4:33" x14ac:dyDescent="0.25">
      <c r="D436"/>
      <c r="E436"/>
      <c r="F436"/>
      <c r="G436"/>
      <c r="H436"/>
      <c r="I436"/>
      <c r="P436"/>
      <c r="Q436"/>
      <c r="R436"/>
      <c r="S436"/>
      <c r="T436"/>
      <c r="U436"/>
      <c r="AB436"/>
      <c r="AC436"/>
      <c r="AD436"/>
      <c r="AE436"/>
      <c r="AF436"/>
      <c r="AG436"/>
    </row>
    <row r="437" spans="4:33" x14ac:dyDescent="0.25">
      <c r="D437"/>
      <c r="E437"/>
      <c r="F437"/>
      <c r="G437"/>
      <c r="H437"/>
      <c r="I437"/>
      <c r="P437"/>
      <c r="Q437"/>
      <c r="R437"/>
      <c r="S437"/>
      <c r="T437"/>
      <c r="U437"/>
      <c r="AB437"/>
      <c r="AC437"/>
      <c r="AD437"/>
      <c r="AE437"/>
      <c r="AF437"/>
      <c r="AG437"/>
    </row>
    <row r="438" spans="4:33" x14ac:dyDescent="0.25">
      <c r="D438"/>
      <c r="E438"/>
      <c r="F438"/>
      <c r="G438"/>
      <c r="H438"/>
      <c r="I438"/>
      <c r="P438"/>
      <c r="Q438"/>
      <c r="R438"/>
      <c r="S438"/>
      <c r="T438"/>
      <c r="U438"/>
      <c r="AB438"/>
      <c r="AC438"/>
      <c r="AD438"/>
      <c r="AE438"/>
      <c r="AF438"/>
      <c r="AG438"/>
    </row>
    <row r="439" spans="4:33" x14ac:dyDescent="0.25">
      <c r="D439"/>
      <c r="E439"/>
      <c r="F439"/>
      <c r="G439"/>
      <c r="H439"/>
      <c r="I439"/>
      <c r="P439"/>
      <c r="Q439"/>
      <c r="R439"/>
      <c r="S439"/>
      <c r="T439"/>
      <c r="U439"/>
      <c r="AB439"/>
      <c r="AC439"/>
      <c r="AD439"/>
      <c r="AE439"/>
      <c r="AF439"/>
      <c r="AG439"/>
    </row>
    <row r="440" spans="4:33" x14ac:dyDescent="0.25">
      <c r="D440"/>
      <c r="E440"/>
      <c r="F440"/>
      <c r="G440"/>
      <c r="H440"/>
      <c r="I440"/>
      <c r="P440"/>
      <c r="Q440"/>
      <c r="R440"/>
      <c r="S440"/>
      <c r="T440"/>
      <c r="U440"/>
      <c r="AB440"/>
      <c r="AC440"/>
      <c r="AD440"/>
      <c r="AE440"/>
      <c r="AF440"/>
      <c r="AG440"/>
    </row>
    <row r="441" spans="4:33" x14ac:dyDescent="0.25">
      <c r="D441"/>
      <c r="E441"/>
      <c r="F441"/>
      <c r="G441"/>
      <c r="H441"/>
      <c r="I441"/>
      <c r="P441"/>
      <c r="Q441"/>
      <c r="R441"/>
      <c r="S441"/>
      <c r="T441"/>
      <c r="U441"/>
      <c r="AB441"/>
      <c r="AC441"/>
      <c r="AD441"/>
      <c r="AE441"/>
      <c r="AF441"/>
      <c r="AG441"/>
    </row>
    <row r="442" spans="4:33" x14ac:dyDescent="0.25">
      <c r="D442"/>
      <c r="E442"/>
      <c r="F442"/>
      <c r="G442"/>
      <c r="H442"/>
      <c r="I442"/>
      <c r="P442"/>
      <c r="Q442"/>
      <c r="R442"/>
      <c r="S442"/>
      <c r="T442"/>
      <c r="U442"/>
      <c r="AB442"/>
      <c r="AC442"/>
      <c r="AD442"/>
      <c r="AE442"/>
      <c r="AF442"/>
      <c r="AG442"/>
    </row>
    <row r="443" spans="4:33" x14ac:dyDescent="0.25">
      <c r="D443"/>
      <c r="E443"/>
      <c r="F443"/>
      <c r="G443"/>
      <c r="H443"/>
      <c r="I443"/>
      <c r="P443"/>
      <c r="Q443"/>
      <c r="R443"/>
      <c r="S443"/>
      <c r="T443"/>
      <c r="U443"/>
      <c r="AB443"/>
      <c r="AC443"/>
      <c r="AD443"/>
      <c r="AE443"/>
      <c r="AF443"/>
      <c r="AG443"/>
    </row>
    <row r="444" spans="4:33" x14ac:dyDescent="0.25">
      <c r="D444"/>
      <c r="E444"/>
      <c r="F444"/>
      <c r="G444"/>
      <c r="H444"/>
      <c r="I444"/>
      <c r="P444"/>
      <c r="Q444"/>
      <c r="R444"/>
      <c r="S444"/>
      <c r="T444"/>
      <c r="U444"/>
      <c r="AB444"/>
      <c r="AC444"/>
      <c r="AD444"/>
      <c r="AE444"/>
      <c r="AF444"/>
      <c r="AG444"/>
    </row>
    <row r="445" spans="4:33" x14ac:dyDescent="0.25">
      <c r="D445"/>
      <c r="E445"/>
      <c r="F445"/>
      <c r="G445"/>
      <c r="H445"/>
      <c r="I445"/>
      <c r="P445"/>
      <c r="Q445"/>
      <c r="R445"/>
      <c r="S445"/>
      <c r="T445"/>
      <c r="U445"/>
      <c r="AB445"/>
      <c r="AC445"/>
      <c r="AD445"/>
      <c r="AE445"/>
      <c r="AF445"/>
      <c r="AG445"/>
    </row>
    <row r="446" spans="4:33" x14ac:dyDescent="0.25">
      <c r="D446"/>
      <c r="E446"/>
      <c r="F446"/>
      <c r="G446"/>
      <c r="H446"/>
      <c r="I446"/>
      <c r="P446"/>
      <c r="Q446"/>
      <c r="R446"/>
      <c r="S446"/>
      <c r="T446"/>
      <c r="U446"/>
      <c r="AB446"/>
      <c r="AC446"/>
      <c r="AD446"/>
      <c r="AE446"/>
      <c r="AF446"/>
      <c r="AG446"/>
    </row>
    <row r="447" spans="4:33" x14ac:dyDescent="0.25">
      <c r="D447"/>
      <c r="E447"/>
      <c r="F447"/>
      <c r="G447"/>
      <c r="H447"/>
      <c r="I447"/>
      <c r="P447"/>
      <c r="Q447"/>
      <c r="R447"/>
      <c r="S447"/>
      <c r="T447"/>
      <c r="U447"/>
      <c r="AB447"/>
      <c r="AC447"/>
      <c r="AD447"/>
      <c r="AE447"/>
      <c r="AF447"/>
      <c r="AG447"/>
    </row>
    <row r="448" spans="4:33" x14ac:dyDescent="0.25">
      <c r="D448"/>
      <c r="E448"/>
      <c r="F448"/>
      <c r="G448"/>
      <c r="H448"/>
      <c r="I448"/>
      <c r="P448"/>
      <c r="Q448"/>
      <c r="R448"/>
      <c r="S448"/>
      <c r="T448"/>
      <c r="U448"/>
      <c r="AB448"/>
      <c r="AC448"/>
      <c r="AD448"/>
      <c r="AE448"/>
      <c r="AF448"/>
      <c r="AG448"/>
    </row>
    <row r="449" spans="4:33" x14ac:dyDescent="0.25">
      <c r="D449"/>
      <c r="E449"/>
      <c r="F449"/>
      <c r="G449"/>
      <c r="H449"/>
      <c r="I449"/>
      <c r="P449"/>
      <c r="Q449"/>
      <c r="R449"/>
      <c r="S449"/>
      <c r="T449"/>
      <c r="U449"/>
      <c r="AB449"/>
      <c r="AC449"/>
      <c r="AD449"/>
      <c r="AE449"/>
      <c r="AF449"/>
      <c r="AG449"/>
    </row>
    <row r="450" spans="4:33" x14ac:dyDescent="0.25">
      <c r="D450"/>
      <c r="E450"/>
      <c r="F450"/>
      <c r="G450"/>
      <c r="H450"/>
      <c r="I450"/>
      <c r="P450"/>
      <c r="Q450"/>
      <c r="R450"/>
      <c r="S450"/>
      <c r="T450"/>
      <c r="U450"/>
      <c r="AB450"/>
      <c r="AC450"/>
      <c r="AD450"/>
      <c r="AE450"/>
      <c r="AF450"/>
      <c r="AG450"/>
    </row>
    <row r="451" spans="4:33" x14ac:dyDescent="0.25">
      <c r="D451"/>
      <c r="E451"/>
      <c r="F451"/>
      <c r="G451"/>
      <c r="H451"/>
      <c r="I451"/>
      <c r="P451"/>
      <c r="Q451"/>
      <c r="R451"/>
      <c r="S451"/>
      <c r="T451"/>
      <c r="U451"/>
      <c r="AB451"/>
      <c r="AC451"/>
      <c r="AD451"/>
      <c r="AE451"/>
      <c r="AF451"/>
      <c r="AG451"/>
    </row>
    <row r="452" spans="4:33" x14ac:dyDescent="0.25">
      <c r="D452"/>
      <c r="E452"/>
      <c r="F452"/>
      <c r="G452"/>
      <c r="H452"/>
      <c r="I452"/>
      <c r="P452"/>
      <c r="Q452"/>
      <c r="R452"/>
      <c r="S452"/>
      <c r="T452"/>
      <c r="U452"/>
      <c r="AB452"/>
      <c r="AC452"/>
      <c r="AD452"/>
      <c r="AE452"/>
      <c r="AF452"/>
      <c r="AG452"/>
    </row>
    <row r="453" spans="4:33" x14ac:dyDescent="0.25">
      <c r="D453"/>
      <c r="E453"/>
      <c r="F453"/>
      <c r="G453"/>
      <c r="H453"/>
      <c r="I453"/>
      <c r="P453"/>
      <c r="Q453"/>
      <c r="R453"/>
      <c r="S453"/>
      <c r="T453"/>
      <c r="U453"/>
      <c r="AB453"/>
      <c r="AC453"/>
      <c r="AD453"/>
      <c r="AE453"/>
      <c r="AF453"/>
      <c r="AG453"/>
    </row>
    <row r="454" spans="4:33" x14ac:dyDescent="0.25">
      <c r="D454"/>
      <c r="E454"/>
      <c r="F454"/>
      <c r="G454"/>
      <c r="H454"/>
      <c r="I454"/>
      <c r="P454"/>
      <c r="Q454"/>
      <c r="R454"/>
      <c r="S454"/>
      <c r="T454"/>
      <c r="U454"/>
      <c r="AB454"/>
      <c r="AC454"/>
      <c r="AD454"/>
      <c r="AE454"/>
      <c r="AF454"/>
      <c r="AG454"/>
    </row>
    <row r="455" spans="4:33" x14ac:dyDescent="0.25">
      <c r="D455"/>
      <c r="E455"/>
      <c r="F455"/>
      <c r="G455"/>
      <c r="H455"/>
      <c r="I455"/>
      <c r="P455"/>
      <c r="Q455"/>
      <c r="R455"/>
      <c r="S455"/>
      <c r="T455"/>
      <c r="U455"/>
      <c r="AB455"/>
      <c r="AC455"/>
      <c r="AD455"/>
      <c r="AE455"/>
      <c r="AF455"/>
      <c r="AG455"/>
    </row>
    <row r="456" spans="4:33" x14ac:dyDescent="0.25">
      <c r="D456"/>
      <c r="E456"/>
      <c r="F456"/>
      <c r="G456"/>
      <c r="H456"/>
      <c r="I456"/>
      <c r="P456"/>
      <c r="Q456"/>
      <c r="R456"/>
      <c r="S456"/>
      <c r="T456"/>
      <c r="U456"/>
      <c r="AB456"/>
      <c r="AC456"/>
      <c r="AD456"/>
      <c r="AE456"/>
      <c r="AF456"/>
      <c r="AG456"/>
    </row>
    <row r="457" spans="4:33" x14ac:dyDescent="0.25">
      <c r="D457"/>
      <c r="E457"/>
      <c r="F457"/>
      <c r="G457"/>
      <c r="H457"/>
      <c r="I457"/>
      <c r="P457"/>
      <c r="Q457"/>
      <c r="R457"/>
      <c r="S457"/>
      <c r="T457"/>
      <c r="U457"/>
      <c r="AB457"/>
      <c r="AC457"/>
      <c r="AD457"/>
      <c r="AE457"/>
      <c r="AF457"/>
      <c r="AG457"/>
    </row>
    <row r="458" spans="4:33" x14ac:dyDescent="0.25">
      <c r="D458"/>
      <c r="E458"/>
      <c r="F458"/>
      <c r="G458"/>
      <c r="H458"/>
      <c r="I458"/>
      <c r="P458"/>
      <c r="Q458"/>
      <c r="R458"/>
      <c r="S458"/>
      <c r="T458"/>
      <c r="U458"/>
      <c r="AB458"/>
      <c r="AC458"/>
      <c r="AD458"/>
      <c r="AE458"/>
      <c r="AF458"/>
      <c r="AG458"/>
    </row>
    <row r="459" spans="4:33" x14ac:dyDescent="0.25">
      <c r="D459"/>
      <c r="E459"/>
      <c r="F459"/>
      <c r="G459"/>
      <c r="H459"/>
      <c r="I459"/>
      <c r="P459"/>
      <c r="Q459"/>
      <c r="R459"/>
      <c r="S459"/>
      <c r="T459"/>
      <c r="U459"/>
      <c r="AB459"/>
      <c r="AC459"/>
      <c r="AD459"/>
      <c r="AE459"/>
      <c r="AF459"/>
      <c r="AG459"/>
    </row>
    <row r="460" spans="4:33" x14ac:dyDescent="0.25">
      <c r="D460"/>
      <c r="E460"/>
      <c r="F460"/>
      <c r="G460"/>
      <c r="H460"/>
      <c r="I460"/>
      <c r="P460"/>
      <c r="Q460"/>
      <c r="R460"/>
      <c r="S460"/>
      <c r="T460"/>
      <c r="U460"/>
      <c r="AB460"/>
      <c r="AC460"/>
      <c r="AD460"/>
      <c r="AE460"/>
      <c r="AF460"/>
      <c r="AG460"/>
    </row>
    <row r="461" spans="4:33" x14ac:dyDescent="0.25">
      <c r="D461"/>
      <c r="E461"/>
      <c r="F461"/>
      <c r="G461"/>
      <c r="H461"/>
      <c r="I461"/>
      <c r="P461"/>
      <c r="Q461"/>
      <c r="R461"/>
      <c r="S461"/>
      <c r="T461"/>
      <c r="U461"/>
      <c r="AB461"/>
      <c r="AC461"/>
      <c r="AD461"/>
      <c r="AE461"/>
      <c r="AF461"/>
      <c r="AG461"/>
    </row>
    <row r="462" spans="4:33" x14ac:dyDescent="0.25">
      <c r="D462"/>
      <c r="E462"/>
      <c r="F462"/>
      <c r="G462"/>
      <c r="H462"/>
      <c r="I462"/>
      <c r="P462"/>
      <c r="Q462"/>
      <c r="R462"/>
      <c r="S462"/>
      <c r="T462"/>
      <c r="U462"/>
      <c r="AB462"/>
      <c r="AC462"/>
      <c r="AD462"/>
      <c r="AE462"/>
      <c r="AF462"/>
      <c r="AG462"/>
    </row>
    <row r="463" spans="4:33" x14ac:dyDescent="0.25">
      <c r="D463"/>
      <c r="E463"/>
      <c r="F463"/>
      <c r="G463"/>
      <c r="H463"/>
      <c r="I463"/>
      <c r="P463"/>
      <c r="Q463"/>
      <c r="R463"/>
      <c r="S463"/>
      <c r="T463"/>
      <c r="U463"/>
      <c r="AB463"/>
      <c r="AC463"/>
      <c r="AD463"/>
      <c r="AE463"/>
      <c r="AF463"/>
      <c r="AG463"/>
    </row>
    <row r="464" spans="4:33" x14ac:dyDescent="0.25">
      <c r="D464"/>
      <c r="E464"/>
      <c r="F464"/>
      <c r="G464"/>
      <c r="H464"/>
      <c r="I464"/>
      <c r="P464"/>
      <c r="Q464"/>
      <c r="R464"/>
      <c r="S464"/>
      <c r="T464"/>
      <c r="U464"/>
      <c r="AB464"/>
      <c r="AC464"/>
      <c r="AD464"/>
      <c r="AE464"/>
      <c r="AF464"/>
      <c r="AG464"/>
    </row>
    <row r="465" spans="4:33" x14ac:dyDescent="0.25">
      <c r="D465"/>
      <c r="E465"/>
      <c r="F465"/>
      <c r="G465"/>
      <c r="H465"/>
      <c r="I465"/>
      <c r="P465"/>
      <c r="Q465"/>
      <c r="R465"/>
      <c r="S465"/>
      <c r="T465"/>
      <c r="U465"/>
      <c r="AB465"/>
      <c r="AC465"/>
      <c r="AD465"/>
      <c r="AE465"/>
      <c r="AF465"/>
      <c r="AG465"/>
    </row>
    <row r="466" spans="4:33" x14ac:dyDescent="0.25">
      <c r="D466"/>
      <c r="E466"/>
      <c r="F466"/>
      <c r="G466"/>
      <c r="H466"/>
      <c r="I466"/>
      <c r="P466"/>
      <c r="Q466"/>
      <c r="R466"/>
      <c r="S466"/>
      <c r="T466"/>
      <c r="U466"/>
      <c r="AB466"/>
      <c r="AC466"/>
      <c r="AD466"/>
      <c r="AE466"/>
      <c r="AF466"/>
      <c r="AG466"/>
    </row>
    <row r="467" spans="4:33" x14ac:dyDescent="0.25">
      <c r="D467"/>
      <c r="E467"/>
      <c r="F467"/>
      <c r="G467"/>
      <c r="H467"/>
      <c r="I467"/>
      <c r="P467"/>
      <c r="Q467"/>
      <c r="R467"/>
      <c r="S467"/>
      <c r="T467"/>
      <c r="U467"/>
      <c r="AB467"/>
      <c r="AC467"/>
      <c r="AD467"/>
      <c r="AE467"/>
      <c r="AF467"/>
      <c r="AG467"/>
    </row>
    <row r="468" spans="4:33" x14ac:dyDescent="0.25">
      <c r="D468"/>
      <c r="E468"/>
      <c r="F468"/>
      <c r="G468"/>
      <c r="H468"/>
      <c r="I468"/>
      <c r="P468"/>
      <c r="Q468"/>
      <c r="R468"/>
      <c r="S468"/>
      <c r="T468"/>
      <c r="U468"/>
      <c r="AB468"/>
      <c r="AC468"/>
      <c r="AD468"/>
      <c r="AE468"/>
      <c r="AF468"/>
      <c r="AG468"/>
    </row>
    <row r="469" spans="4:33" x14ac:dyDescent="0.25">
      <c r="D469"/>
      <c r="E469"/>
      <c r="F469"/>
      <c r="G469"/>
      <c r="H469"/>
      <c r="I469"/>
      <c r="P469"/>
      <c r="Q469"/>
      <c r="R469"/>
      <c r="S469"/>
      <c r="T469"/>
      <c r="U469"/>
      <c r="AB469"/>
      <c r="AC469"/>
      <c r="AD469"/>
      <c r="AE469"/>
      <c r="AF469"/>
      <c r="AG469"/>
    </row>
    <row r="470" spans="4:33" x14ac:dyDescent="0.25">
      <c r="D470"/>
      <c r="E470"/>
      <c r="F470"/>
      <c r="G470"/>
      <c r="H470"/>
      <c r="I470"/>
      <c r="P470"/>
      <c r="Q470"/>
      <c r="R470"/>
      <c r="S470"/>
      <c r="T470"/>
      <c r="U470"/>
      <c r="AB470"/>
      <c r="AC470"/>
      <c r="AD470"/>
      <c r="AE470"/>
      <c r="AF470"/>
      <c r="AG470"/>
    </row>
    <row r="471" spans="4:33" x14ac:dyDescent="0.25">
      <c r="D471"/>
      <c r="E471"/>
      <c r="F471"/>
      <c r="G471"/>
      <c r="H471"/>
      <c r="I471"/>
      <c r="P471"/>
      <c r="Q471"/>
      <c r="R471"/>
      <c r="S471"/>
      <c r="T471"/>
      <c r="U471"/>
      <c r="AB471"/>
      <c r="AC471"/>
      <c r="AD471"/>
      <c r="AE471"/>
      <c r="AF471"/>
      <c r="AG471"/>
    </row>
    <row r="472" spans="4:33" x14ac:dyDescent="0.25">
      <c r="D472"/>
      <c r="E472"/>
      <c r="F472"/>
      <c r="G472"/>
      <c r="H472"/>
      <c r="I472"/>
      <c r="P472"/>
      <c r="Q472"/>
      <c r="R472"/>
      <c r="S472"/>
      <c r="T472"/>
      <c r="U472"/>
      <c r="AB472"/>
      <c r="AC472"/>
      <c r="AD472"/>
      <c r="AE472"/>
      <c r="AF472"/>
      <c r="AG472"/>
    </row>
    <row r="473" spans="4:33" x14ac:dyDescent="0.25">
      <c r="D473"/>
      <c r="E473"/>
      <c r="F473"/>
      <c r="G473"/>
      <c r="H473"/>
      <c r="I473"/>
      <c r="P473"/>
      <c r="Q473"/>
      <c r="R473"/>
      <c r="S473"/>
      <c r="T473"/>
      <c r="U473"/>
      <c r="AB473"/>
      <c r="AC473"/>
      <c r="AD473"/>
      <c r="AE473"/>
      <c r="AF473"/>
      <c r="AG473"/>
    </row>
    <row r="474" spans="4:33" x14ac:dyDescent="0.25">
      <c r="D474"/>
      <c r="E474"/>
      <c r="F474"/>
      <c r="G474"/>
      <c r="H474"/>
      <c r="I474"/>
      <c r="P474"/>
      <c r="Q474"/>
      <c r="R474"/>
      <c r="S474"/>
      <c r="T474"/>
      <c r="U474"/>
      <c r="AB474"/>
      <c r="AC474"/>
      <c r="AD474"/>
      <c r="AE474"/>
      <c r="AF474"/>
      <c r="AG474"/>
    </row>
    <row r="475" spans="4:33" x14ac:dyDescent="0.25">
      <c r="D475"/>
      <c r="E475"/>
      <c r="F475"/>
      <c r="G475"/>
      <c r="H475"/>
      <c r="I475"/>
      <c r="P475"/>
      <c r="Q475"/>
      <c r="R475"/>
      <c r="S475"/>
      <c r="T475"/>
      <c r="U475"/>
      <c r="AB475"/>
      <c r="AC475"/>
      <c r="AD475"/>
      <c r="AE475"/>
      <c r="AF475"/>
      <c r="AG475"/>
    </row>
    <row r="476" spans="4:33" x14ac:dyDescent="0.25">
      <c r="D476"/>
      <c r="E476"/>
      <c r="F476"/>
      <c r="G476"/>
      <c r="H476"/>
      <c r="I476"/>
      <c r="P476"/>
      <c r="Q476"/>
      <c r="R476"/>
      <c r="S476"/>
      <c r="T476"/>
      <c r="U476"/>
      <c r="AB476"/>
      <c r="AC476"/>
      <c r="AD476"/>
      <c r="AE476"/>
      <c r="AF476"/>
      <c r="AG476"/>
    </row>
    <row r="477" spans="4:33" x14ac:dyDescent="0.25">
      <c r="D477"/>
      <c r="E477"/>
      <c r="F477"/>
      <c r="G477"/>
      <c r="H477"/>
      <c r="I477"/>
      <c r="P477"/>
      <c r="Q477"/>
      <c r="R477"/>
      <c r="S477"/>
      <c r="T477"/>
      <c r="U477"/>
      <c r="AB477"/>
      <c r="AC477"/>
      <c r="AD477"/>
      <c r="AE477"/>
      <c r="AF477"/>
      <c r="AG477"/>
    </row>
    <row r="478" spans="4:33" x14ac:dyDescent="0.25">
      <c r="D478"/>
      <c r="E478"/>
      <c r="F478"/>
      <c r="G478"/>
      <c r="H478"/>
      <c r="I478"/>
      <c r="P478"/>
      <c r="Q478"/>
      <c r="R478"/>
      <c r="S478"/>
      <c r="T478"/>
      <c r="U478"/>
      <c r="AB478"/>
      <c r="AC478"/>
      <c r="AD478"/>
      <c r="AE478"/>
      <c r="AF478"/>
      <c r="AG478"/>
    </row>
    <row r="479" spans="4:33" x14ac:dyDescent="0.25">
      <c r="D479"/>
      <c r="E479"/>
      <c r="F479"/>
      <c r="G479"/>
      <c r="H479"/>
      <c r="I479"/>
      <c r="P479"/>
      <c r="Q479"/>
      <c r="R479"/>
      <c r="S479"/>
      <c r="T479"/>
      <c r="U479"/>
      <c r="AB479"/>
      <c r="AC479"/>
      <c r="AD479"/>
      <c r="AE479"/>
      <c r="AF479"/>
      <c r="AG479"/>
    </row>
    <row r="480" spans="4:33" x14ac:dyDescent="0.25">
      <c r="D480"/>
      <c r="E480"/>
      <c r="F480"/>
      <c r="G480"/>
      <c r="H480"/>
      <c r="I480"/>
      <c r="P480"/>
      <c r="Q480"/>
      <c r="R480"/>
      <c r="S480"/>
      <c r="T480"/>
      <c r="U480"/>
      <c r="AB480"/>
      <c r="AC480"/>
      <c r="AD480"/>
      <c r="AE480"/>
      <c r="AF480"/>
      <c r="AG480"/>
    </row>
    <row r="481" spans="4:33" x14ac:dyDescent="0.25">
      <c r="D481"/>
      <c r="E481"/>
      <c r="F481"/>
      <c r="G481"/>
      <c r="H481"/>
      <c r="I481"/>
      <c r="P481"/>
      <c r="Q481"/>
      <c r="R481"/>
      <c r="S481"/>
      <c r="T481"/>
      <c r="U481"/>
      <c r="AB481"/>
      <c r="AC481"/>
      <c r="AD481"/>
      <c r="AE481"/>
      <c r="AF481"/>
      <c r="AG481"/>
    </row>
    <row r="482" spans="4:33" x14ac:dyDescent="0.25">
      <c r="D482"/>
      <c r="E482"/>
      <c r="F482"/>
      <c r="G482"/>
      <c r="H482"/>
      <c r="I482"/>
      <c r="P482"/>
      <c r="Q482"/>
      <c r="R482"/>
      <c r="S482"/>
      <c r="T482"/>
      <c r="U482"/>
      <c r="AB482"/>
      <c r="AC482"/>
      <c r="AD482"/>
      <c r="AE482"/>
      <c r="AF482"/>
      <c r="AG482"/>
    </row>
    <row r="483" spans="4:33" x14ac:dyDescent="0.25">
      <c r="D483"/>
      <c r="E483"/>
      <c r="F483"/>
      <c r="G483"/>
      <c r="H483"/>
      <c r="I483"/>
      <c r="P483"/>
      <c r="Q483"/>
      <c r="R483"/>
      <c r="S483"/>
      <c r="T483"/>
      <c r="U483"/>
      <c r="AB483"/>
      <c r="AC483"/>
      <c r="AD483"/>
      <c r="AE483"/>
      <c r="AF483"/>
      <c r="AG483"/>
    </row>
    <row r="484" spans="4:33" x14ac:dyDescent="0.25">
      <c r="D484"/>
      <c r="E484"/>
      <c r="F484"/>
      <c r="G484"/>
      <c r="H484"/>
      <c r="I484"/>
      <c r="P484"/>
      <c r="Q484"/>
      <c r="R484"/>
      <c r="S484"/>
      <c r="T484"/>
      <c r="U484"/>
      <c r="AB484"/>
      <c r="AC484"/>
      <c r="AD484"/>
      <c r="AE484"/>
      <c r="AF484"/>
      <c r="AG484"/>
    </row>
    <row r="485" spans="4:33" x14ac:dyDescent="0.25">
      <c r="D485"/>
      <c r="E485"/>
      <c r="F485"/>
      <c r="G485"/>
      <c r="H485"/>
      <c r="I485"/>
      <c r="P485"/>
      <c r="Q485"/>
      <c r="R485"/>
      <c r="S485"/>
      <c r="T485"/>
      <c r="U485"/>
      <c r="AB485"/>
      <c r="AC485"/>
      <c r="AD485"/>
      <c r="AE485"/>
      <c r="AF485"/>
      <c r="AG485"/>
    </row>
    <row r="486" spans="4:33" x14ac:dyDescent="0.25">
      <c r="D486"/>
      <c r="E486"/>
      <c r="F486"/>
      <c r="G486"/>
      <c r="H486"/>
      <c r="I486"/>
      <c r="P486"/>
      <c r="Q486"/>
      <c r="R486"/>
      <c r="S486"/>
      <c r="T486"/>
      <c r="U486"/>
      <c r="AB486"/>
      <c r="AC486"/>
      <c r="AD486"/>
      <c r="AE486"/>
      <c r="AF486"/>
      <c r="AG486"/>
    </row>
    <row r="487" spans="4:33" x14ac:dyDescent="0.25">
      <c r="D487"/>
      <c r="E487"/>
      <c r="F487"/>
      <c r="G487"/>
      <c r="H487"/>
      <c r="I487"/>
      <c r="P487"/>
      <c r="Q487"/>
      <c r="R487"/>
      <c r="S487"/>
      <c r="T487"/>
      <c r="U487"/>
      <c r="AB487"/>
      <c r="AC487"/>
      <c r="AD487"/>
      <c r="AE487"/>
      <c r="AF487"/>
      <c r="AG487"/>
    </row>
    <row r="488" spans="4:33" x14ac:dyDescent="0.25">
      <c r="D488"/>
      <c r="E488"/>
      <c r="F488"/>
      <c r="G488"/>
      <c r="H488"/>
      <c r="I488"/>
      <c r="P488"/>
      <c r="Q488"/>
      <c r="R488"/>
      <c r="S488"/>
      <c r="T488"/>
      <c r="U488"/>
      <c r="AB488"/>
      <c r="AC488"/>
      <c r="AD488"/>
      <c r="AE488"/>
      <c r="AF488"/>
      <c r="AG488"/>
    </row>
    <row r="489" spans="4:33" x14ac:dyDescent="0.25">
      <c r="D489"/>
      <c r="E489"/>
      <c r="F489"/>
      <c r="G489"/>
      <c r="H489"/>
      <c r="I489"/>
      <c r="P489"/>
      <c r="Q489"/>
      <c r="R489"/>
      <c r="S489"/>
      <c r="T489"/>
      <c r="U489"/>
      <c r="AB489"/>
      <c r="AC489"/>
      <c r="AD489"/>
      <c r="AE489"/>
      <c r="AF489"/>
      <c r="AG489"/>
    </row>
    <row r="490" spans="4:33" x14ac:dyDescent="0.25">
      <c r="D490"/>
      <c r="E490"/>
      <c r="F490"/>
      <c r="G490"/>
      <c r="H490"/>
      <c r="I490"/>
      <c r="P490"/>
      <c r="Q490"/>
      <c r="R490"/>
      <c r="S490"/>
      <c r="T490"/>
      <c r="U490"/>
      <c r="AB490"/>
      <c r="AC490"/>
      <c r="AD490"/>
      <c r="AE490"/>
      <c r="AF490"/>
      <c r="AG490"/>
    </row>
    <row r="491" spans="4:33" x14ac:dyDescent="0.25">
      <c r="D491"/>
      <c r="E491"/>
      <c r="F491"/>
      <c r="G491"/>
      <c r="H491"/>
      <c r="I491"/>
      <c r="P491"/>
      <c r="Q491"/>
      <c r="R491"/>
      <c r="S491"/>
      <c r="T491"/>
      <c r="U491"/>
      <c r="AB491"/>
      <c r="AC491"/>
      <c r="AD491"/>
      <c r="AE491"/>
      <c r="AF491"/>
      <c r="AG491"/>
    </row>
    <row r="492" spans="4:33" x14ac:dyDescent="0.25">
      <c r="D492"/>
      <c r="E492"/>
      <c r="F492"/>
      <c r="G492"/>
      <c r="H492"/>
      <c r="I492"/>
      <c r="P492"/>
      <c r="Q492"/>
      <c r="R492"/>
      <c r="S492"/>
      <c r="T492"/>
      <c r="U492"/>
      <c r="AB492"/>
      <c r="AC492"/>
      <c r="AD492"/>
      <c r="AE492"/>
      <c r="AF492"/>
      <c r="AG492"/>
    </row>
    <row r="493" spans="4:33" x14ac:dyDescent="0.25">
      <c r="D493"/>
      <c r="E493"/>
      <c r="F493"/>
      <c r="G493"/>
      <c r="H493"/>
      <c r="I493"/>
      <c r="P493"/>
      <c r="Q493"/>
      <c r="R493"/>
      <c r="S493"/>
      <c r="T493"/>
      <c r="U493"/>
      <c r="AB493"/>
      <c r="AC493"/>
      <c r="AD493"/>
      <c r="AE493"/>
      <c r="AF493"/>
      <c r="AG493"/>
    </row>
    <row r="494" spans="4:33" x14ac:dyDescent="0.25">
      <c r="D494"/>
      <c r="E494"/>
      <c r="F494"/>
      <c r="G494"/>
      <c r="H494"/>
      <c r="I494"/>
      <c r="P494"/>
      <c r="Q494"/>
      <c r="R494"/>
      <c r="S494"/>
      <c r="T494"/>
      <c r="U494"/>
      <c r="AB494"/>
      <c r="AC494"/>
      <c r="AD494"/>
      <c r="AE494"/>
      <c r="AF494"/>
      <c r="AG494"/>
    </row>
    <row r="495" spans="4:33" x14ac:dyDescent="0.25">
      <c r="D495"/>
      <c r="E495"/>
      <c r="F495"/>
      <c r="G495"/>
      <c r="H495"/>
      <c r="I495"/>
      <c r="P495"/>
      <c r="Q495"/>
      <c r="R495"/>
      <c r="S495"/>
      <c r="T495"/>
      <c r="U495"/>
      <c r="AB495"/>
      <c r="AC495"/>
      <c r="AD495"/>
      <c r="AE495"/>
      <c r="AF495"/>
      <c r="AG495"/>
    </row>
    <row r="496" spans="4:33" x14ac:dyDescent="0.25">
      <c r="D496"/>
      <c r="E496"/>
      <c r="F496"/>
      <c r="G496"/>
      <c r="H496"/>
      <c r="I496"/>
      <c r="P496"/>
      <c r="Q496"/>
      <c r="R496"/>
      <c r="S496"/>
      <c r="T496"/>
      <c r="U496"/>
      <c r="AB496"/>
      <c r="AC496"/>
      <c r="AD496"/>
      <c r="AE496"/>
      <c r="AF496"/>
      <c r="AG496"/>
    </row>
    <row r="497" spans="4:33" x14ac:dyDescent="0.25">
      <c r="D497"/>
      <c r="E497"/>
      <c r="F497"/>
      <c r="G497"/>
      <c r="H497"/>
      <c r="I497"/>
      <c r="P497"/>
      <c r="Q497"/>
      <c r="R497"/>
      <c r="S497"/>
      <c r="T497"/>
      <c r="U497"/>
      <c r="AB497"/>
      <c r="AC497"/>
      <c r="AD497"/>
      <c r="AE497"/>
      <c r="AF497"/>
      <c r="AG497"/>
    </row>
    <row r="498" spans="4:33" x14ac:dyDescent="0.25">
      <c r="D498"/>
      <c r="E498"/>
      <c r="F498"/>
      <c r="G498"/>
      <c r="H498"/>
      <c r="I498"/>
      <c r="P498"/>
      <c r="Q498"/>
      <c r="R498"/>
      <c r="S498"/>
      <c r="T498"/>
      <c r="U498"/>
      <c r="AB498"/>
      <c r="AC498"/>
      <c r="AD498"/>
      <c r="AE498"/>
      <c r="AF498"/>
      <c r="AG498"/>
    </row>
    <row r="499" spans="4:33" x14ac:dyDescent="0.25">
      <c r="D499"/>
      <c r="E499"/>
      <c r="F499"/>
      <c r="G499"/>
      <c r="H499"/>
      <c r="I499"/>
      <c r="P499"/>
      <c r="Q499"/>
      <c r="R499"/>
      <c r="S499"/>
      <c r="T499"/>
      <c r="U499"/>
      <c r="AB499"/>
      <c r="AC499"/>
      <c r="AD499"/>
      <c r="AE499"/>
      <c r="AF499"/>
      <c r="AG499"/>
    </row>
    <row r="500" spans="4:33" x14ac:dyDescent="0.25">
      <c r="D500"/>
      <c r="E500"/>
      <c r="F500"/>
      <c r="G500"/>
      <c r="H500"/>
      <c r="I500"/>
      <c r="P500"/>
      <c r="Q500"/>
      <c r="R500"/>
      <c r="S500"/>
      <c r="T500"/>
      <c r="U500"/>
      <c r="AB500"/>
      <c r="AC500"/>
      <c r="AD500"/>
      <c r="AE500"/>
      <c r="AF500"/>
      <c r="AG500"/>
    </row>
    <row r="501" spans="4:33" x14ac:dyDescent="0.25">
      <c r="D501"/>
      <c r="E501"/>
      <c r="F501"/>
      <c r="G501"/>
      <c r="H501"/>
      <c r="I501"/>
      <c r="P501"/>
      <c r="Q501"/>
      <c r="R501"/>
      <c r="S501"/>
      <c r="T501"/>
      <c r="U501"/>
      <c r="AB501"/>
      <c r="AC501"/>
      <c r="AD501"/>
      <c r="AE501"/>
      <c r="AF501"/>
      <c r="AG501"/>
    </row>
    <row r="502" spans="4:33" x14ac:dyDescent="0.25">
      <c r="D502"/>
      <c r="E502"/>
      <c r="F502"/>
      <c r="G502"/>
      <c r="H502"/>
      <c r="I502"/>
      <c r="P502"/>
      <c r="Q502"/>
      <c r="R502"/>
      <c r="S502"/>
      <c r="T502"/>
      <c r="U502"/>
      <c r="AB502"/>
      <c r="AC502"/>
      <c r="AD502"/>
      <c r="AE502"/>
      <c r="AF502"/>
      <c r="AG502"/>
    </row>
    <row r="503" spans="4:33" x14ac:dyDescent="0.25">
      <c r="D503"/>
      <c r="E503"/>
      <c r="F503"/>
      <c r="G503"/>
      <c r="H503"/>
      <c r="I503"/>
      <c r="P503"/>
      <c r="Q503"/>
      <c r="R503"/>
      <c r="S503"/>
      <c r="T503"/>
      <c r="U503"/>
      <c r="AB503"/>
      <c r="AC503"/>
      <c r="AD503"/>
      <c r="AE503"/>
      <c r="AF503"/>
      <c r="AG503"/>
    </row>
    <row r="504" spans="4:33" x14ac:dyDescent="0.25">
      <c r="D504"/>
      <c r="E504"/>
      <c r="F504"/>
      <c r="G504"/>
      <c r="H504"/>
      <c r="I504"/>
      <c r="P504"/>
      <c r="Q504"/>
      <c r="R504"/>
      <c r="S504"/>
      <c r="T504"/>
      <c r="U504"/>
      <c r="AB504"/>
      <c r="AC504"/>
      <c r="AD504"/>
      <c r="AE504"/>
      <c r="AF504"/>
      <c r="AG504"/>
    </row>
    <row r="505" spans="4:33" x14ac:dyDescent="0.25">
      <c r="D505"/>
      <c r="E505"/>
      <c r="F505"/>
      <c r="G505"/>
      <c r="H505"/>
      <c r="I505"/>
      <c r="P505"/>
      <c r="Q505"/>
      <c r="R505"/>
      <c r="S505"/>
      <c r="T505"/>
      <c r="U505"/>
      <c r="AB505"/>
      <c r="AC505"/>
      <c r="AD505"/>
      <c r="AE505"/>
      <c r="AF505"/>
      <c r="AG505"/>
    </row>
    <row r="506" spans="4:33" x14ac:dyDescent="0.25">
      <c r="D506"/>
      <c r="E506"/>
      <c r="F506"/>
      <c r="G506"/>
      <c r="H506"/>
      <c r="I506"/>
      <c r="P506"/>
      <c r="Q506"/>
      <c r="R506"/>
      <c r="S506"/>
      <c r="T506"/>
      <c r="U506"/>
      <c r="AB506"/>
      <c r="AC506"/>
      <c r="AD506"/>
      <c r="AE506"/>
      <c r="AF506"/>
      <c r="AG506"/>
    </row>
    <row r="507" spans="4:33" x14ac:dyDescent="0.25">
      <c r="D507"/>
      <c r="E507"/>
      <c r="F507"/>
      <c r="G507"/>
      <c r="H507"/>
      <c r="I507"/>
      <c r="P507"/>
      <c r="Q507"/>
      <c r="R507"/>
      <c r="S507"/>
      <c r="T507"/>
      <c r="U507"/>
      <c r="AB507"/>
      <c r="AC507"/>
      <c r="AD507"/>
      <c r="AE507"/>
      <c r="AF507"/>
      <c r="AG507"/>
    </row>
    <row r="508" spans="4:33" x14ac:dyDescent="0.25">
      <c r="D508"/>
      <c r="E508"/>
      <c r="F508"/>
      <c r="G508"/>
      <c r="H508"/>
      <c r="I508"/>
      <c r="P508"/>
      <c r="Q508"/>
      <c r="R508"/>
      <c r="S508"/>
      <c r="T508"/>
      <c r="U508"/>
      <c r="AB508"/>
      <c r="AC508"/>
      <c r="AD508"/>
      <c r="AE508"/>
      <c r="AF508"/>
      <c r="AG508"/>
    </row>
    <row r="509" spans="4:33" x14ac:dyDescent="0.25">
      <c r="D509"/>
      <c r="E509"/>
      <c r="F509"/>
      <c r="G509"/>
      <c r="H509"/>
      <c r="I509"/>
      <c r="P509"/>
      <c r="Q509"/>
      <c r="R509"/>
      <c r="S509"/>
      <c r="T509"/>
      <c r="U509"/>
      <c r="AB509"/>
      <c r="AC509"/>
      <c r="AD509"/>
      <c r="AE509"/>
      <c r="AF509"/>
      <c r="AG509"/>
    </row>
    <row r="510" spans="4:33" x14ac:dyDescent="0.25">
      <c r="D510"/>
      <c r="E510"/>
      <c r="F510"/>
      <c r="G510"/>
      <c r="H510"/>
      <c r="I510"/>
      <c r="P510"/>
      <c r="Q510"/>
      <c r="R510"/>
      <c r="S510"/>
      <c r="T510"/>
      <c r="U510"/>
      <c r="AB510"/>
      <c r="AC510"/>
      <c r="AD510"/>
      <c r="AE510"/>
      <c r="AF510"/>
      <c r="AG510"/>
    </row>
    <row r="511" spans="4:33" x14ac:dyDescent="0.25">
      <c r="D511"/>
      <c r="E511"/>
      <c r="F511"/>
      <c r="G511"/>
      <c r="H511"/>
      <c r="I511"/>
      <c r="P511"/>
      <c r="Q511"/>
      <c r="R511"/>
      <c r="S511"/>
      <c r="T511"/>
      <c r="U511"/>
      <c r="AB511"/>
      <c r="AC511"/>
      <c r="AD511"/>
      <c r="AE511"/>
      <c r="AF511"/>
      <c r="AG511"/>
    </row>
    <row r="512" spans="4:33" x14ac:dyDescent="0.25">
      <c r="D512"/>
      <c r="E512"/>
      <c r="F512"/>
      <c r="G512"/>
      <c r="H512"/>
      <c r="I512"/>
      <c r="P512"/>
      <c r="Q512"/>
      <c r="R512"/>
      <c r="S512"/>
      <c r="T512"/>
      <c r="U512"/>
      <c r="AB512"/>
      <c r="AC512"/>
      <c r="AD512"/>
      <c r="AE512"/>
      <c r="AF512"/>
      <c r="AG512"/>
    </row>
    <row r="513" spans="4:33" x14ac:dyDescent="0.25">
      <c r="D513"/>
      <c r="E513"/>
      <c r="F513"/>
      <c r="G513"/>
      <c r="H513"/>
      <c r="I513"/>
      <c r="P513"/>
      <c r="Q513"/>
      <c r="R513"/>
      <c r="S513"/>
      <c r="T513"/>
      <c r="U513"/>
      <c r="AB513"/>
      <c r="AC513"/>
      <c r="AD513"/>
      <c r="AE513"/>
      <c r="AF513"/>
      <c r="AG513"/>
    </row>
    <row r="514" spans="4:33" x14ac:dyDescent="0.25">
      <c r="D514"/>
      <c r="E514"/>
      <c r="F514"/>
      <c r="G514"/>
      <c r="H514"/>
      <c r="I514"/>
      <c r="P514"/>
      <c r="Q514"/>
      <c r="R514"/>
      <c r="S514"/>
      <c r="T514"/>
      <c r="U514"/>
      <c r="AB514"/>
      <c r="AC514"/>
      <c r="AD514"/>
      <c r="AE514"/>
      <c r="AF514"/>
      <c r="AG514"/>
    </row>
    <row r="515" spans="4:33" x14ac:dyDescent="0.25">
      <c r="D515"/>
      <c r="E515"/>
      <c r="F515"/>
      <c r="G515"/>
      <c r="H515"/>
      <c r="I515"/>
      <c r="P515"/>
      <c r="Q515"/>
      <c r="R515"/>
      <c r="S515"/>
      <c r="T515"/>
      <c r="U515"/>
      <c r="AB515"/>
      <c r="AC515"/>
      <c r="AD515"/>
      <c r="AE515"/>
      <c r="AF515"/>
      <c r="AG515"/>
    </row>
    <row r="516" spans="4:33" x14ac:dyDescent="0.25">
      <c r="D516"/>
      <c r="E516"/>
      <c r="F516"/>
      <c r="G516"/>
      <c r="H516"/>
      <c r="I516"/>
      <c r="P516"/>
      <c r="Q516"/>
      <c r="R516"/>
      <c r="S516"/>
      <c r="T516"/>
      <c r="U516"/>
      <c r="AB516"/>
      <c r="AC516"/>
      <c r="AD516"/>
      <c r="AE516"/>
      <c r="AF516"/>
      <c r="AG516"/>
    </row>
    <row r="517" spans="4:33" x14ac:dyDescent="0.25">
      <c r="D517"/>
      <c r="E517"/>
      <c r="F517"/>
      <c r="G517"/>
      <c r="H517"/>
      <c r="I517"/>
      <c r="P517"/>
      <c r="Q517"/>
      <c r="R517"/>
      <c r="S517"/>
      <c r="T517"/>
      <c r="U517"/>
      <c r="AB517"/>
      <c r="AC517"/>
      <c r="AD517"/>
      <c r="AE517"/>
      <c r="AF517"/>
      <c r="AG517"/>
    </row>
    <row r="518" spans="4:33" x14ac:dyDescent="0.25">
      <c r="D518"/>
      <c r="E518"/>
      <c r="F518"/>
      <c r="G518"/>
      <c r="H518"/>
      <c r="I518"/>
      <c r="P518"/>
      <c r="Q518"/>
      <c r="R518"/>
      <c r="S518"/>
      <c r="T518"/>
      <c r="U518"/>
      <c r="AB518"/>
      <c r="AC518"/>
      <c r="AD518"/>
      <c r="AE518"/>
      <c r="AF518"/>
      <c r="AG518"/>
    </row>
    <row r="519" spans="4:33" x14ac:dyDescent="0.25">
      <c r="D519"/>
      <c r="E519"/>
      <c r="F519"/>
      <c r="G519"/>
      <c r="H519"/>
      <c r="I519"/>
      <c r="P519"/>
      <c r="Q519"/>
      <c r="R519"/>
      <c r="S519"/>
      <c r="T519"/>
      <c r="U519"/>
      <c r="AB519"/>
      <c r="AC519"/>
      <c r="AD519"/>
      <c r="AE519"/>
      <c r="AF519"/>
      <c r="AG519"/>
    </row>
    <row r="520" spans="4:33" x14ac:dyDescent="0.25">
      <c r="D520"/>
      <c r="E520"/>
      <c r="F520"/>
      <c r="G520"/>
      <c r="H520"/>
      <c r="I520"/>
      <c r="P520"/>
      <c r="Q520"/>
      <c r="R520"/>
      <c r="S520"/>
      <c r="T520"/>
      <c r="U520"/>
      <c r="AB520"/>
      <c r="AC520"/>
      <c r="AD520"/>
      <c r="AE520"/>
      <c r="AF520"/>
      <c r="AG520"/>
    </row>
    <row r="521" spans="4:33" x14ac:dyDescent="0.25">
      <c r="D521"/>
      <c r="E521"/>
      <c r="F521"/>
      <c r="G521"/>
      <c r="H521"/>
      <c r="I521"/>
      <c r="P521"/>
      <c r="Q521"/>
      <c r="R521"/>
      <c r="S521"/>
      <c r="T521"/>
      <c r="U521"/>
      <c r="AB521"/>
      <c r="AC521"/>
      <c r="AD521"/>
      <c r="AE521"/>
      <c r="AF521"/>
      <c r="AG521"/>
    </row>
    <row r="522" spans="4:33" x14ac:dyDescent="0.25">
      <c r="D522"/>
      <c r="E522"/>
      <c r="F522"/>
      <c r="G522"/>
      <c r="H522"/>
      <c r="I522"/>
      <c r="P522"/>
      <c r="Q522"/>
      <c r="R522"/>
      <c r="S522"/>
      <c r="T522"/>
      <c r="U522"/>
      <c r="AB522"/>
      <c r="AC522"/>
      <c r="AD522"/>
      <c r="AE522"/>
      <c r="AF522"/>
      <c r="AG522"/>
    </row>
    <row r="523" spans="4:33" x14ac:dyDescent="0.25">
      <c r="D523"/>
      <c r="E523"/>
      <c r="F523"/>
      <c r="G523"/>
      <c r="H523"/>
      <c r="I523"/>
      <c r="P523"/>
      <c r="Q523"/>
      <c r="R523"/>
      <c r="S523"/>
      <c r="T523"/>
      <c r="U523"/>
      <c r="AB523"/>
      <c r="AC523"/>
      <c r="AD523"/>
      <c r="AE523"/>
      <c r="AF523"/>
      <c r="AG523"/>
    </row>
    <row r="524" spans="4:33" x14ac:dyDescent="0.25">
      <c r="D524"/>
      <c r="E524"/>
      <c r="F524"/>
      <c r="G524"/>
      <c r="H524"/>
      <c r="I524"/>
      <c r="P524"/>
      <c r="Q524"/>
      <c r="R524"/>
      <c r="S524"/>
      <c r="T524"/>
      <c r="U524"/>
      <c r="AB524"/>
      <c r="AC524"/>
      <c r="AD524"/>
      <c r="AE524"/>
      <c r="AF524"/>
      <c r="AG524"/>
    </row>
    <row r="525" spans="4:33" x14ac:dyDescent="0.25">
      <c r="D525"/>
      <c r="E525"/>
      <c r="F525"/>
      <c r="G525"/>
      <c r="H525"/>
      <c r="I525"/>
      <c r="P525"/>
      <c r="Q525"/>
      <c r="R525"/>
      <c r="S525"/>
      <c r="T525"/>
      <c r="U525"/>
      <c r="AB525"/>
      <c r="AC525"/>
      <c r="AD525"/>
      <c r="AE525"/>
      <c r="AF525"/>
      <c r="AG525"/>
    </row>
    <row r="526" spans="4:33" x14ac:dyDescent="0.25">
      <c r="D526"/>
      <c r="E526"/>
      <c r="F526"/>
      <c r="G526"/>
      <c r="H526"/>
      <c r="I526"/>
      <c r="P526"/>
      <c r="Q526"/>
      <c r="R526"/>
      <c r="S526"/>
      <c r="T526"/>
      <c r="U526"/>
      <c r="AB526"/>
      <c r="AC526"/>
      <c r="AD526"/>
      <c r="AE526"/>
      <c r="AF526"/>
      <c r="AG526"/>
    </row>
    <row r="527" spans="4:33" x14ac:dyDescent="0.25">
      <c r="D527"/>
      <c r="E527"/>
      <c r="F527"/>
      <c r="G527"/>
      <c r="H527"/>
      <c r="I527"/>
      <c r="P527"/>
      <c r="Q527"/>
      <c r="R527"/>
      <c r="S527"/>
      <c r="T527"/>
      <c r="U527"/>
      <c r="AB527"/>
      <c r="AC527"/>
      <c r="AD527"/>
      <c r="AE527"/>
      <c r="AF527"/>
      <c r="AG527"/>
    </row>
    <row r="528" spans="4:33" x14ac:dyDescent="0.25">
      <c r="D528"/>
      <c r="E528"/>
      <c r="F528"/>
      <c r="G528"/>
      <c r="H528"/>
      <c r="I528"/>
      <c r="P528"/>
      <c r="Q528"/>
      <c r="R528"/>
      <c r="S528"/>
      <c r="T528"/>
      <c r="U528"/>
      <c r="AB528"/>
      <c r="AC528"/>
      <c r="AD528"/>
      <c r="AE528"/>
      <c r="AF528"/>
      <c r="AG528"/>
    </row>
    <row r="529" spans="4:33" x14ac:dyDescent="0.25">
      <c r="D529"/>
      <c r="E529"/>
      <c r="F529"/>
      <c r="G529"/>
      <c r="H529"/>
      <c r="I529"/>
      <c r="P529"/>
      <c r="Q529"/>
      <c r="R529"/>
      <c r="S529"/>
      <c r="T529"/>
      <c r="U529"/>
      <c r="AB529"/>
      <c r="AC529"/>
      <c r="AD529"/>
      <c r="AE529"/>
      <c r="AF529"/>
      <c r="AG529"/>
    </row>
    <row r="530" spans="4:33" x14ac:dyDescent="0.25">
      <c r="D530"/>
      <c r="E530"/>
      <c r="F530"/>
      <c r="G530"/>
      <c r="H530"/>
      <c r="I530"/>
      <c r="P530"/>
      <c r="Q530"/>
      <c r="R530"/>
      <c r="S530"/>
      <c r="T530"/>
      <c r="U530"/>
      <c r="AB530"/>
      <c r="AC530"/>
      <c r="AD530"/>
      <c r="AE530"/>
      <c r="AF530"/>
      <c r="AG530"/>
    </row>
    <row r="531" spans="4:33" x14ac:dyDescent="0.25">
      <c r="D531"/>
      <c r="E531"/>
      <c r="F531"/>
      <c r="G531"/>
      <c r="H531"/>
      <c r="I531"/>
      <c r="P531"/>
      <c r="Q531"/>
      <c r="R531"/>
      <c r="S531"/>
      <c r="T531"/>
      <c r="U531"/>
      <c r="AB531"/>
      <c r="AC531"/>
      <c r="AD531"/>
      <c r="AE531"/>
      <c r="AF531"/>
      <c r="AG531"/>
    </row>
    <row r="532" spans="4:33" x14ac:dyDescent="0.25">
      <c r="D532"/>
      <c r="E532"/>
      <c r="F532"/>
      <c r="G532"/>
      <c r="H532"/>
      <c r="I532"/>
      <c r="P532"/>
      <c r="Q532"/>
      <c r="R532"/>
      <c r="S532"/>
      <c r="T532"/>
      <c r="U532"/>
      <c r="AB532"/>
      <c r="AC532"/>
      <c r="AD532"/>
      <c r="AE532"/>
      <c r="AF532"/>
      <c r="AG532"/>
    </row>
    <row r="533" spans="4:33" x14ac:dyDescent="0.25">
      <c r="D533"/>
      <c r="E533"/>
      <c r="F533"/>
      <c r="G533"/>
      <c r="H533"/>
      <c r="I533"/>
      <c r="P533"/>
      <c r="Q533"/>
      <c r="R533"/>
      <c r="S533"/>
      <c r="T533"/>
      <c r="U533"/>
      <c r="AB533"/>
      <c r="AC533"/>
      <c r="AD533"/>
      <c r="AE533"/>
      <c r="AF533"/>
      <c r="AG533"/>
    </row>
    <row r="534" spans="4:33" x14ac:dyDescent="0.25">
      <c r="D534"/>
      <c r="E534"/>
      <c r="F534"/>
      <c r="G534"/>
      <c r="H534"/>
      <c r="I534"/>
      <c r="P534"/>
      <c r="Q534"/>
      <c r="R534"/>
      <c r="S534"/>
      <c r="T534"/>
      <c r="U534"/>
      <c r="AB534"/>
      <c r="AC534"/>
      <c r="AD534"/>
      <c r="AE534"/>
      <c r="AF534"/>
      <c r="AG534"/>
    </row>
    <row r="535" spans="4:33" x14ac:dyDescent="0.25">
      <c r="D535"/>
      <c r="E535"/>
      <c r="F535"/>
      <c r="G535"/>
      <c r="H535"/>
      <c r="I535"/>
      <c r="P535"/>
      <c r="Q535"/>
      <c r="R535"/>
      <c r="S535"/>
      <c r="T535"/>
      <c r="U535"/>
      <c r="AB535"/>
      <c r="AC535"/>
      <c r="AD535"/>
      <c r="AE535"/>
      <c r="AF535"/>
      <c r="AG535"/>
    </row>
    <row r="536" spans="4:33" x14ac:dyDescent="0.25">
      <c r="D536"/>
      <c r="E536"/>
      <c r="F536"/>
      <c r="G536"/>
      <c r="H536"/>
      <c r="I536"/>
      <c r="P536"/>
      <c r="Q536"/>
      <c r="R536"/>
      <c r="S536"/>
      <c r="T536"/>
      <c r="U536"/>
      <c r="AB536"/>
      <c r="AC536"/>
      <c r="AD536"/>
      <c r="AE536"/>
      <c r="AF536"/>
      <c r="AG536"/>
    </row>
    <row r="537" spans="4:33" x14ac:dyDescent="0.25">
      <c r="D537"/>
      <c r="E537"/>
      <c r="F537"/>
      <c r="G537"/>
      <c r="H537"/>
      <c r="I537"/>
      <c r="P537"/>
      <c r="Q537"/>
      <c r="R537"/>
      <c r="S537"/>
      <c r="T537"/>
      <c r="U537"/>
      <c r="AB537"/>
      <c r="AC537"/>
      <c r="AD537"/>
      <c r="AE537"/>
      <c r="AF537"/>
      <c r="AG537"/>
    </row>
    <row r="538" spans="4:33" x14ac:dyDescent="0.25">
      <c r="D538"/>
      <c r="E538"/>
      <c r="F538"/>
      <c r="G538"/>
      <c r="H538"/>
      <c r="I538"/>
      <c r="P538"/>
      <c r="Q538"/>
      <c r="R538"/>
      <c r="S538"/>
      <c r="T538"/>
      <c r="U538"/>
      <c r="AB538"/>
      <c r="AC538"/>
      <c r="AD538"/>
      <c r="AE538"/>
      <c r="AF538"/>
      <c r="AG538"/>
    </row>
    <row r="539" spans="4:33" x14ac:dyDescent="0.25">
      <c r="D539"/>
      <c r="E539"/>
      <c r="F539"/>
      <c r="G539"/>
      <c r="H539"/>
      <c r="I539"/>
      <c r="P539"/>
      <c r="Q539"/>
      <c r="R539"/>
      <c r="S539"/>
      <c r="T539"/>
      <c r="U539"/>
      <c r="AB539"/>
      <c r="AC539"/>
      <c r="AD539"/>
      <c r="AE539"/>
      <c r="AF539"/>
      <c r="AG539"/>
    </row>
    <row r="540" spans="4:33" x14ac:dyDescent="0.25">
      <c r="D540"/>
      <c r="E540"/>
      <c r="F540"/>
      <c r="G540"/>
      <c r="H540"/>
      <c r="I540"/>
      <c r="P540"/>
      <c r="Q540"/>
      <c r="R540"/>
      <c r="S540"/>
      <c r="T540"/>
      <c r="U540"/>
      <c r="AB540"/>
      <c r="AC540"/>
      <c r="AD540"/>
      <c r="AE540"/>
      <c r="AF540"/>
      <c r="AG540"/>
    </row>
    <row r="541" spans="4:33" x14ac:dyDescent="0.25">
      <c r="D541"/>
      <c r="E541"/>
      <c r="F541"/>
      <c r="G541"/>
      <c r="H541"/>
      <c r="I541"/>
      <c r="P541"/>
      <c r="Q541"/>
      <c r="R541"/>
      <c r="S541"/>
      <c r="T541"/>
      <c r="U541"/>
      <c r="AB541"/>
      <c r="AC541"/>
      <c r="AD541"/>
      <c r="AE541"/>
      <c r="AF541"/>
      <c r="AG541"/>
    </row>
    <row r="542" spans="4:33" x14ac:dyDescent="0.25">
      <c r="D542"/>
      <c r="E542"/>
      <c r="F542"/>
      <c r="G542"/>
      <c r="H542"/>
      <c r="I542"/>
      <c r="P542"/>
      <c r="Q542"/>
      <c r="R542"/>
      <c r="S542"/>
      <c r="T542"/>
      <c r="U542"/>
      <c r="AB542"/>
      <c r="AC542"/>
      <c r="AD542"/>
      <c r="AE542"/>
      <c r="AF542"/>
      <c r="AG542"/>
    </row>
    <row r="543" spans="4:33" x14ac:dyDescent="0.25">
      <c r="D543"/>
      <c r="E543"/>
      <c r="F543"/>
      <c r="G543"/>
      <c r="H543"/>
      <c r="I543"/>
      <c r="P543"/>
      <c r="Q543"/>
      <c r="R543"/>
      <c r="S543"/>
      <c r="T543"/>
      <c r="U543"/>
      <c r="AB543"/>
      <c r="AC543"/>
      <c r="AD543"/>
      <c r="AE543"/>
      <c r="AF543"/>
      <c r="AG543"/>
    </row>
    <row r="544" spans="4:33" x14ac:dyDescent="0.25">
      <c r="D544"/>
      <c r="E544"/>
      <c r="F544"/>
      <c r="G544"/>
      <c r="H544"/>
      <c r="I544"/>
      <c r="P544"/>
      <c r="Q544"/>
      <c r="R544"/>
      <c r="S544"/>
      <c r="T544"/>
      <c r="U544"/>
      <c r="AB544"/>
      <c r="AC544"/>
      <c r="AD544"/>
      <c r="AE544"/>
      <c r="AF544"/>
      <c r="AG544"/>
    </row>
    <row r="545" spans="4:33" x14ac:dyDescent="0.25">
      <c r="D545"/>
      <c r="E545"/>
      <c r="F545"/>
      <c r="G545"/>
      <c r="H545"/>
      <c r="I545"/>
      <c r="P545"/>
      <c r="Q545"/>
      <c r="R545"/>
      <c r="S545"/>
      <c r="T545"/>
      <c r="U545"/>
      <c r="AB545"/>
      <c r="AC545"/>
      <c r="AD545"/>
      <c r="AE545"/>
      <c r="AF545"/>
      <c r="AG545"/>
    </row>
    <row r="546" spans="4:33" x14ac:dyDescent="0.25">
      <c r="D546"/>
      <c r="E546"/>
      <c r="F546"/>
      <c r="G546"/>
      <c r="H546"/>
      <c r="I546"/>
      <c r="P546"/>
      <c r="Q546"/>
      <c r="R546"/>
      <c r="S546"/>
      <c r="T546"/>
      <c r="U546"/>
      <c r="AB546"/>
      <c r="AC546"/>
      <c r="AD546"/>
      <c r="AE546"/>
      <c r="AF546"/>
      <c r="AG546"/>
    </row>
    <row r="547" spans="4:33" x14ac:dyDescent="0.25">
      <c r="D547"/>
      <c r="E547"/>
      <c r="F547"/>
      <c r="G547"/>
      <c r="H547"/>
      <c r="I547"/>
      <c r="P547"/>
      <c r="Q547"/>
      <c r="R547"/>
      <c r="S547"/>
      <c r="T547"/>
      <c r="U547"/>
      <c r="AB547"/>
      <c r="AC547"/>
      <c r="AD547"/>
      <c r="AE547"/>
      <c r="AF547"/>
      <c r="AG547"/>
    </row>
    <row r="548" spans="4:33" x14ac:dyDescent="0.25">
      <c r="D548"/>
      <c r="E548"/>
      <c r="F548"/>
      <c r="G548"/>
      <c r="H548"/>
      <c r="I548"/>
      <c r="P548"/>
      <c r="Q548"/>
      <c r="R548"/>
      <c r="S548"/>
      <c r="T548"/>
      <c r="U548"/>
      <c r="AB548"/>
      <c r="AC548"/>
      <c r="AD548"/>
      <c r="AE548"/>
      <c r="AF548"/>
      <c r="AG548"/>
    </row>
    <row r="549" spans="4:33" x14ac:dyDescent="0.25">
      <c r="D549"/>
      <c r="E549"/>
      <c r="F549"/>
      <c r="G549"/>
      <c r="H549"/>
      <c r="I549"/>
      <c r="P549"/>
      <c r="Q549"/>
      <c r="R549"/>
      <c r="S549"/>
      <c r="T549"/>
      <c r="U549"/>
      <c r="AB549"/>
      <c r="AC549"/>
      <c r="AD549"/>
      <c r="AE549"/>
      <c r="AF549"/>
      <c r="AG549"/>
    </row>
    <row r="550" spans="4:33" x14ac:dyDescent="0.25">
      <c r="D550"/>
      <c r="E550"/>
      <c r="F550"/>
      <c r="G550"/>
      <c r="H550"/>
      <c r="I550"/>
      <c r="P550"/>
      <c r="Q550"/>
      <c r="R550"/>
      <c r="S550"/>
      <c r="T550"/>
      <c r="U550"/>
      <c r="AB550"/>
      <c r="AC550"/>
      <c r="AD550"/>
      <c r="AE550"/>
      <c r="AF550"/>
      <c r="AG550"/>
    </row>
    <row r="551" spans="4:33" x14ac:dyDescent="0.25">
      <c r="D551"/>
      <c r="E551"/>
      <c r="F551"/>
      <c r="G551"/>
      <c r="H551"/>
      <c r="I551"/>
      <c r="P551"/>
      <c r="Q551"/>
      <c r="R551"/>
      <c r="S551"/>
      <c r="T551"/>
      <c r="U551"/>
      <c r="AB551"/>
      <c r="AC551"/>
      <c r="AD551"/>
      <c r="AE551"/>
      <c r="AF551"/>
      <c r="AG551"/>
    </row>
    <row r="552" spans="4:33" x14ac:dyDescent="0.25">
      <c r="D552"/>
      <c r="E552"/>
      <c r="F552"/>
      <c r="G552"/>
      <c r="H552"/>
      <c r="I552"/>
      <c r="P552"/>
      <c r="Q552"/>
      <c r="R552"/>
      <c r="S552"/>
      <c r="T552"/>
      <c r="U552"/>
      <c r="AB552"/>
      <c r="AC552"/>
      <c r="AD552"/>
      <c r="AE552"/>
      <c r="AF552"/>
      <c r="AG552"/>
    </row>
    <row r="553" spans="4:33" x14ac:dyDescent="0.25">
      <c r="D553"/>
      <c r="E553"/>
      <c r="F553"/>
      <c r="G553"/>
      <c r="H553"/>
      <c r="I553"/>
      <c r="P553"/>
      <c r="Q553"/>
      <c r="R553"/>
      <c r="S553"/>
      <c r="T553"/>
      <c r="U553"/>
      <c r="AB553"/>
      <c r="AC553"/>
      <c r="AD553"/>
      <c r="AE553"/>
      <c r="AF553"/>
      <c r="AG553"/>
    </row>
    <row r="554" spans="4:33" x14ac:dyDescent="0.25">
      <c r="D554"/>
      <c r="E554"/>
      <c r="F554"/>
      <c r="G554"/>
      <c r="H554"/>
      <c r="I554"/>
      <c r="P554"/>
      <c r="Q554"/>
      <c r="R554"/>
      <c r="S554"/>
      <c r="T554"/>
      <c r="U554"/>
      <c r="AB554"/>
      <c r="AC554"/>
      <c r="AD554"/>
      <c r="AE554"/>
      <c r="AF554"/>
      <c r="AG554"/>
    </row>
    <row r="555" spans="4:33" x14ac:dyDescent="0.25">
      <c r="D555"/>
      <c r="E555"/>
      <c r="F555"/>
      <c r="G555"/>
      <c r="H555"/>
      <c r="I555"/>
    </row>
    <row r="556" spans="4:33" x14ac:dyDescent="0.25">
      <c r="D556"/>
      <c r="E556"/>
      <c r="F556"/>
      <c r="G556"/>
      <c r="H556"/>
      <c r="I556"/>
    </row>
    <row r="557" spans="4:33" x14ac:dyDescent="0.25">
      <c r="D557"/>
      <c r="E557"/>
      <c r="F557"/>
      <c r="G557"/>
      <c r="H557"/>
      <c r="I557"/>
    </row>
    <row r="558" spans="4:33" x14ac:dyDescent="0.25">
      <c r="D558"/>
      <c r="E558"/>
      <c r="F558"/>
      <c r="G558"/>
      <c r="H558"/>
      <c r="I558"/>
    </row>
    <row r="559" spans="4:33" x14ac:dyDescent="0.25">
      <c r="D559"/>
      <c r="E559"/>
      <c r="F559"/>
      <c r="G559"/>
      <c r="H559"/>
      <c r="I559"/>
    </row>
    <row r="560" spans="4:33" x14ac:dyDescent="0.25">
      <c r="D560"/>
      <c r="E560"/>
      <c r="F560"/>
      <c r="G560"/>
      <c r="H560"/>
      <c r="I560"/>
    </row>
    <row r="561" spans="4:9" x14ac:dyDescent="0.25">
      <c r="D561"/>
      <c r="E561"/>
      <c r="F561"/>
      <c r="G561"/>
      <c r="H561"/>
      <c r="I561"/>
    </row>
    <row r="562" spans="4:9" x14ac:dyDescent="0.25">
      <c r="D562"/>
      <c r="E562"/>
      <c r="F562"/>
      <c r="G562"/>
      <c r="H562"/>
      <c r="I562"/>
    </row>
    <row r="563" spans="4:9" x14ac:dyDescent="0.25">
      <c r="D563"/>
      <c r="E563"/>
      <c r="F563"/>
      <c r="G563"/>
      <c r="H563"/>
      <c r="I563"/>
    </row>
    <row r="564" spans="4:9" x14ac:dyDescent="0.25">
      <c r="D564"/>
      <c r="E564"/>
      <c r="F564"/>
      <c r="G564"/>
      <c r="H564"/>
      <c r="I564"/>
    </row>
    <row r="565" spans="4:9" x14ac:dyDescent="0.25">
      <c r="D565"/>
      <c r="E565"/>
      <c r="F565"/>
      <c r="G565"/>
      <c r="H565"/>
      <c r="I565"/>
    </row>
    <row r="566" spans="4:9" x14ac:dyDescent="0.25">
      <c r="D566"/>
      <c r="E566"/>
      <c r="F566"/>
      <c r="G566"/>
      <c r="H566"/>
      <c r="I566"/>
    </row>
    <row r="567" spans="4:9" x14ac:dyDescent="0.25">
      <c r="D567"/>
      <c r="E567"/>
      <c r="F567"/>
      <c r="G567"/>
      <c r="H567"/>
      <c r="I567"/>
    </row>
    <row r="568" spans="4:9" x14ac:dyDescent="0.25">
      <c r="D568"/>
      <c r="E568"/>
      <c r="F568"/>
      <c r="G568"/>
      <c r="H568"/>
      <c r="I568"/>
    </row>
    <row r="569" spans="4:9" x14ac:dyDescent="0.25">
      <c r="D569"/>
      <c r="E569"/>
      <c r="F569"/>
      <c r="G569"/>
      <c r="H569"/>
      <c r="I569"/>
    </row>
    <row r="570" spans="4:9" x14ac:dyDescent="0.25">
      <c r="D570"/>
      <c r="E570"/>
      <c r="F570"/>
      <c r="G570"/>
      <c r="H570"/>
      <c r="I570"/>
    </row>
    <row r="571" spans="4:9" x14ac:dyDescent="0.25">
      <c r="D571"/>
      <c r="E571"/>
      <c r="F571"/>
      <c r="G571"/>
      <c r="H571"/>
      <c r="I571"/>
    </row>
    <row r="572" spans="4:9" x14ac:dyDescent="0.25">
      <c r="D572"/>
      <c r="E572"/>
      <c r="F572"/>
      <c r="G572"/>
      <c r="H572"/>
      <c r="I572"/>
    </row>
    <row r="573" spans="4:9" x14ac:dyDescent="0.25">
      <c r="D573"/>
      <c r="E573"/>
      <c r="F573"/>
      <c r="G573"/>
      <c r="H573"/>
      <c r="I573"/>
    </row>
    <row r="574" spans="4:9" x14ac:dyDescent="0.25">
      <c r="D574"/>
      <c r="E574"/>
      <c r="F574"/>
      <c r="G574"/>
      <c r="H574"/>
      <c r="I574"/>
    </row>
    <row r="575" spans="4:9" x14ac:dyDescent="0.25">
      <c r="D575"/>
      <c r="E575"/>
      <c r="F575"/>
      <c r="G575"/>
      <c r="H575"/>
      <c r="I575"/>
    </row>
    <row r="576" spans="4:9" x14ac:dyDescent="0.25">
      <c r="D576"/>
      <c r="E576"/>
      <c r="F576"/>
      <c r="G576"/>
      <c r="H576"/>
      <c r="I576"/>
    </row>
    <row r="577" spans="4:9" x14ac:dyDescent="0.25">
      <c r="D577"/>
      <c r="E577"/>
      <c r="F577"/>
      <c r="G577"/>
      <c r="H577"/>
      <c r="I577"/>
    </row>
    <row r="578" spans="4:9" x14ac:dyDescent="0.25">
      <c r="D578"/>
      <c r="E578"/>
      <c r="F578"/>
      <c r="G578"/>
      <c r="H578"/>
      <c r="I578"/>
    </row>
    <row r="579" spans="4:9" x14ac:dyDescent="0.25">
      <c r="D579"/>
      <c r="E579"/>
      <c r="F579"/>
      <c r="G579"/>
      <c r="H579"/>
      <c r="I579"/>
    </row>
    <row r="580" spans="4:9" x14ac:dyDescent="0.25">
      <c r="D580"/>
      <c r="E580"/>
      <c r="F580"/>
      <c r="G580"/>
      <c r="H580"/>
      <c r="I580"/>
    </row>
    <row r="581" spans="4:9" x14ac:dyDescent="0.25">
      <c r="D581"/>
      <c r="E581"/>
      <c r="F581"/>
      <c r="G581"/>
      <c r="H581"/>
      <c r="I581"/>
    </row>
    <row r="582" spans="4:9" x14ac:dyDescent="0.25">
      <c r="D582"/>
      <c r="E582"/>
      <c r="F582"/>
      <c r="G582"/>
      <c r="H582"/>
      <c r="I582"/>
    </row>
    <row r="583" spans="4:9" x14ac:dyDescent="0.25">
      <c r="D583"/>
      <c r="E583"/>
      <c r="F583"/>
      <c r="G583"/>
      <c r="H583"/>
      <c r="I583"/>
    </row>
    <row r="584" spans="4:9" x14ac:dyDescent="0.25">
      <c r="D584"/>
      <c r="E584"/>
      <c r="F584"/>
      <c r="G584"/>
      <c r="H584"/>
      <c r="I584"/>
    </row>
    <row r="585" spans="4:9" x14ac:dyDescent="0.25">
      <c r="D585"/>
      <c r="E585"/>
      <c r="F585"/>
      <c r="G585"/>
      <c r="H585"/>
      <c r="I585"/>
    </row>
    <row r="586" spans="4:9" x14ac:dyDescent="0.25">
      <c r="D586"/>
      <c r="E586"/>
      <c r="F586"/>
      <c r="G586"/>
      <c r="H586"/>
      <c r="I586"/>
    </row>
    <row r="587" spans="4:9" x14ac:dyDescent="0.25">
      <c r="D587"/>
      <c r="E587"/>
      <c r="F587"/>
      <c r="G587"/>
      <c r="H587"/>
      <c r="I587"/>
    </row>
    <row r="588" spans="4:9" x14ac:dyDescent="0.25">
      <c r="D588"/>
      <c r="E588"/>
      <c r="F588"/>
      <c r="G588"/>
      <c r="H588"/>
      <c r="I588"/>
    </row>
    <row r="589" spans="4:9" x14ac:dyDescent="0.25">
      <c r="D589"/>
      <c r="E589"/>
      <c r="F589"/>
      <c r="G589"/>
      <c r="H589"/>
      <c r="I589"/>
    </row>
    <row r="590" spans="4:9" x14ac:dyDescent="0.25">
      <c r="D590"/>
      <c r="E590"/>
      <c r="F590"/>
      <c r="G590"/>
      <c r="H590"/>
      <c r="I590"/>
    </row>
    <row r="591" spans="4:9" x14ac:dyDescent="0.25">
      <c r="D591"/>
      <c r="E591"/>
      <c r="F591"/>
      <c r="G591"/>
      <c r="H591"/>
      <c r="I591"/>
    </row>
    <row r="592" spans="4:9" x14ac:dyDescent="0.25">
      <c r="D592"/>
      <c r="E592"/>
      <c r="F592"/>
      <c r="G592"/>
      <c r="H592"/>
      <c r="I592"/>
    </row>
    <row r="593" spans="4:9" x14ac:dyDescent="0.25">
      <c r="D593"/>
      <c r="E593"/>
      <c r="F593"/>
      <c r="G593"/>
      <c r="H593"/>
      <c r="I593"/>
    </row>
    <row r="594" spans="4:9" x14ac:dyDescent="0.25">
      <c r="D594"/>
      <c r="E594"/>
      <c r="F594"/>
      <c r="G594"/>
      <c r="H594"/>
      <c r="I594"/>
    </row>
    <row r="595" spans="4:9" x14ac:dyDescent="0.25">
      <c r="D595"/>
      <c r="E595"/>
      <c r="F595"/>
      <c r="G595"/>
      <c r="H595"/>
      <c r="I595"/>
    </row>
    <row r="596" spans="4:9" x14ac:dyDescent="0.25">
      <c r="D596"/>
      <c r="E596"/>
      <c r="F596"/>
      <c r="G596"/>
      <c r="H596"/>
      <c r="I596"/>
    </row>
    <row r="597" spans="4:9" x14ac:dyDescent="0.25">
      <c r="D597"/>
      <c r="E597"/>
      <c r="F597"/>
      <c r="G597"/>
      <c r="H597"/>
      <c r="I597"/>
    </row>
    <row r="598" spans="4:9" x14ac:dyDescent="0.25">
      <c r="D598"/>
      <c r="E598"/>
      <c r="F598"/>
      <c r="G598"/>
      <c r="H598"/>
      <c r="I598"/>
    </row>
    <row r="599" spans="4:9" x14ac:dyDescent="0.25">
      <c r="D599"/>
      <c r="E599"/>
      <c r="F599"/>
      <c r="G599"/>
      <c r="H599"/>
      <c r="I599"/>
    </row>
    <row r="600" spans="4:9" x14ac:dyDescent="0.25">
      <c r="D600"/>
      <c r="E600"/>
      <c r="F600"/>
      <c r="G600"/>
      <c r="H600"/>
      <c r="I600"/>
    </row>
    <row r="601" spans="4:9" x14ac:dyDescent="0.25">
      <c r="D601"/>
      <c r="E601"/>
      <c r="F601"/>
      <c r="G601"/>
      <c r="H601"/>
      <c r="I601"/>
    </row>
    <row r="602" spans="4:9" x14ac:dyDescent="0.25">
      <c r="D602"/>
      <c r="E602"/>
      <c r="F602"/>
      <c r="G602"/>
      <c r="H602"/>
      <c r="I602"/>
    </row>
    <row r="603" spans="4:9" x14ac:dyDescent="0.25">
      <c r="D603"/>
      <c r="E603"/>
      <c r="F603"/>
      <c r="G603"/>
      <c r="H603"/>
      <c r="I603"/>
    </row>
    <row r="604" spans="4:9" x14ac:dyDescent="0.25">
      <c r="D604"/>
      <c r="E604"/>
      <c r="F604"/>
      <c r="G604"/>
      <c r="H604"/>
      <c r="I604"/>
    </row>
    <row r="605" spans="4:9" x14ac:dyDescent="0.25">
      <c r="D605"/>
      <c r="E605"/>
      <c r="F605"/>
      <c r="G605"/>
      <c r="H605"/>
      <c r="I605"/>
    </row>
    <row r="606" spans="4:9" x14ac:dyDescent="0.25">
      <c r="D606"/>
      <c r="E606"/>
      <c r="F606"/>
      <c r="G606"/>
      <c r="H606"/>
      <c r="I606"/>
    </row>
    <row r="607" spans="4:9" x14ac:dyDescent="0.25">
      <c r="D607"/>
      <c r="E607"/>
      <c r="F607"/>
      <c r="G607"/>
      <c r="H607"/>
      <c r="I607"/>
    </row>
    <row r="608" spans="4:9" x14ac:dyDescent="0.25">
      <c r="D608"/>
      <c r="E608"/>
      <c r="F608"/>
      <c r="G608"/>
      <c r="H608"/>
      <c r="I608"/>
    </row>
    <row r="609" spans="4:9" x14ac:dyDescent="0.25">
      <c r="D609"/>
      <c r="E609"/>
      <c r="F609"/>
      <c r="G609"/>
      <c r="H609"/>
      <c r="I609"/>
    </row>
    <row r="610" spans="4:9" x14ac:dyDescent="0.25">
      <c r="D610"/>
      <c r="E610"/>
      <c r="F610"/>
      <c r="G610"/>
      <c r="H610"/>
      <c r="I610"/>
    </row>
    <row r="611" spans="4:9" x14ac:dyDescent="0.25">
      <c r="D611"/>
      <c r="E611"/>
      <c r="F611"/>
      <c r="G611"/>
      <c r="H611"/>
      <c r="I611"/>
    </row>
    <row r="612" spans="4:9" x14ac:dyDescent="0.25">
      <c r="D612"/>
      <c r="E612"/>
      <c r="F612"/>
      <c r="G612"/>
      <c r="H612"/>
      <c r="I612"/>
    </row>
    <row r="613" spans="4:9" x14ac:dyDescent="0.25">
      <c r="D613"/>
      <c r="E613"/>
      <c r="F613"/>
      <c r="G613"/>
      <c r="H613"/>
      <c r="I613"/>
    </row>
    <row r="614" spans="4:9" x14ac:dyDescent="0.25">
      <c r="D614"/>
      <c r="E614"/>
      <c r="F614"/>
      <c r="G614"/>
      <c r="H614"/>
      <c r="I614"/>
    </row>
    <row r="615" spans="4:9" x14ac:dyDescent="0.25">
      <c r="D615"/>
      <c r="E615"/>
      <c r="F615"/>
      <c r="G615"/>
      <c r="H615"/>
      <c r="I615"/>
    </row>
    <row r="616" spans="4:9" x14ac:dyDescent="0.25">
      <c r="D616"/>
      <c r="E616"/>
      <c r="F616"/>
      <c r="G616"/>
      <c r="H616"/>
      <c r="I616"/>
    </row>
    <row r="617" spans="4:9" x14ac:dyDescent="0.25">
      <c r="D617"/>
      <c r="E617"/>
      <c r="F617"/>
      <c r="G617"/>
      <c r="H617"/>
      <c r="I617"/>
    </row>
    <row r="618" spans="4:9" x14ac:dyDescent="0.25">
      <c r="D618"/>
      <c r="E618"/>
      <c r="F618"/>
      <c r="G618"/>
      <c r="H618"/>
      <c r="I618"/>
    </row>
    <row r="619" spans="4:9" x14ac:dyDescent="0.25">
      <c r="D619"/>
      <c r="E619"/>
      <c r="F619"/>
      <c r="G619"/>
      <c r="H619"/>
      <c r="I619"/>
    </row>
    <row r="620" spans="4:9" x14ac:dyDescent="0.25">
      <c r="D620"/>
      <c r="E620"/>
      <c r="F620"/>
      <c r="G620"/>
      <c r="H620"/>
      <c r="I620"/>
    </row>
    <row r="621" spans="4:9" x14ac:dyDescent="0.25">
      <c r="D621"/>
      <c r="E621"/>
      <c r="F621"/>
      <c r="G621"/>
      <c r="H621"/>
      <c r="I621"/>
    </row>
    <row r="622" spans="4:9" x14ac:dyDescent="0.25">
      <c r="D622"/>
      <c r="E622"/>
      <c r="F622"/>
      <c r="G622"/>
      <c r="H622"/>
      <c r="I622"/>
    </row>
    <row r="623" spans="4:9" x14ac:dyDescent="0.25">
      <c r="D623"/>
      <c r="E623"/>
      <c r="F623"/>
      <c r="G623"/>
      <c r="H623"/>
      <c r="I623"/>
    </row>
    <row r="624" spans="4:9" x14ac:dyDescent="0.25">
      <c r="D624"/>
      <c r="E624"/>
      <c r="F624"/>
      <c r="G624"/>
      <c r="H624"/>
      <c r="I624"/>
    </row>
    <row r="625" spans="4:9" x14ac:dyDescent="0.25">
      <c r="D625"/>
      <c r="E625"/>
      <c r="F625"/>
      <c r="G625"/>
      <c r="H625"/>
      <c r="I625"/>
    </row>
    <row r="626" spans="4:9" x14ac:dyDescent="0.25">
      <c r="D626"/>
      <c r="E626"/>
      <c r="F626"/>
      <c r="G626"/>
      <c r="H626"/>
      <c r="I626"/>
    </row>
    <row r="627" spans="4:9" x14ac:dyDescent="0.25">
      <c r="D627"/>
      <c r="E627"/>
      <c r="F627"/>
      <c r="G627"/>
      <c r="H627"/>
      <c r="I627"/>
    </row>
    <row r="628" spans="4:9" x14ac:dyDescent="0.25">
      <c r="D628"/>
      <c r="E628"/>
      <c r="F628"/>
      <c r="G628"/>
      <c r="H628"/>
      <c r="I628"/>
    </row>
    <row r="629" spans="4:9" x14ac:dyDescent="0.25">
      <c r="D629"/>
      <c r="E629"/>
      <c r="F629"/>
      <c r="G629"/>
      <c r="H629"/>
      <c r="I629"/>
    </row>
    <row r="630" spans="4:9" x14ac:dyDescent="0.25">
      <c r="D630"/>
      <c r="E630"/>
      <c r="F630"/>
      <c r="G630"/>
      <c r="H630"/>
      <c r="I630"/>
    </row>
    <row r="631" spans="4:9" x14ac:dyDescent="0.25">
      <c r="D631"/>
      <c r="E631"/>
      <c r="F631"/>
      <c r="G631"/>
      <c r="H631"/>
      <c r="I631"/>
    </row>
    <row r="632" spans="4:9" x14ac:dyDescent="0.25">
      <c r="D632"/>
      <c r="E632"/>
      <c r="F632"/>
      <c r="G632"/>
      <c r="H632"/>
      <c r="I632"/>
    </row>
    <row r="633" spans="4:9" x14ac:dyDescent="0.25">
      <c r="D633"/>
      <c r="E633"/>
      <c r="F633"/>
      <c r="G633"/>
      <c r="H633"/>
      <c r="I633"/>
    </row>
    <row r="634" spans="4:9" x14ac:dyDescent="0.25">
      <c r="D634"/>
      <c r="E634"/>
      <c r="F634"/>
      <c r="G634"/>
      <c r="H634"/>
      <c r="I634"/>
    </row>
    <row r="635" spans="4:9" x14ac:dyDescent="0.25">
      <c r="D635"/>
      <c r="E635"/>
      <c r="F635"/>
      <c r="G635"/>
      <c r="H635"/>
      <c r="I635"/>
    </row>
    <row r="636" spans="4:9" x14ac:dyDescent="0.25">
      <c r="D636"/>
      <c r="E636"/>
      <c r="F636"/>
      <c r="G636"/>
      <c r="H636"/>
      <c r="I636"/>
    </row>
    <row r="637" spans="4:9" x14ac:dyDescent="0.25">
      <c r="D637"/>
      <c r="E637"/>
      <c r="F637"/>
      <c r="G637"/>
      <c r="H637"/>
      <c r="I637"/>
    </row>
    <row r="638" spans="4:9" x14ac:dyDescent="0.25">
      <c r="D638"/>
      <c r="E638"/>
      <c r="F638"/>
      <c r="G638"/>
      <c r="H638"/>
      <c r="I638"/>
    </row>
    <row r="639" spans="4:9" x14ac:dyDescent="0.25">
      <c r="D639"/>
      <c r="E639"/>
      <c r="F639"/>
      <c r="G639"/>
      <c r="H639"/>
      <c r="I639"/>
    </row>
    <row r="640" spans="4:9" x14ac:dyDescent="0.25">
      <c r="D640"/>
      <c r="E640"/>
      <c r="F640"/>
      <c r="G640"/>
      <c r="H640"/>
      <c r="I640"/>
    </row>
    <row r="641" spans="4:9" x14ac:dyDescent="0.25">
      <c r="D641"/>
      <c r="E641"/>
      <c r="F641"/>
      <c r="G641"/>
      <c r="H641"/>
      <c r="I641"/>
    </row>
    <row r="642" spans="4:9" x14ac:dyDescent="0.25">
      <c r="D642"/>
      <c r="E642"/>
      <c r="F642"/>
      <c r="G642"/>
      <c r="H642"/>
      <c r="I642"/>
    </row>
    <row r="643" spans="4:9" x14ac:dyDescent="0.25">
      <c r="D643"/>
      <c r="E643"/>
      <c r="F643"/>
      <c r="G643"/>
      <c r="H643"/>
      <c r="I643"/>
    </row>
    <row r="644" spans="4:9" x14ac:dyDescent="0.25">
      <c r="D644"/>
      <c r="E644"/>
      <c r="F644"/>
      <c r="G644"/>
      <c r="H644"/>
      <c r="I644"/>
    </row>
    <row r="645" spans="4:9" x14ac:dyDescent="0.25">
      <c r="D645"/>
      <c r="E645"/>
      <c r="F645"/>
      <c r="G645"/>
      <c r="H645"/>
      <c r="I645"/>
    </row>
    <row r="646" spans="4:9" x14ac:dyDescent="0.25">
      <c r="D646"/>
      <c r="E646"/>
      <c r="F646"/>
      <c r="G646"/>
      <c r="H646"/>
      <c r="I646"/>
    </row>
    <row r="647" spans="4:9" x14ac:dyDescent="0.25">
      <c r="D647"/>
      <c r="E647"/>
      <c r="F647"/>
      <c r="G647"/>
      <c r="H647"/>
      <c r="I647"/>
    </row>
    <row r="648" spans="4:9" x14ac:dyDescent="0.25">
      <c r="D648"/>
      <c r="E648"/>
      <c r="F648"/>
      <c r="G648"/>
      <c r="H648"/>
      <c r="I648"/>
    </row>
    <row r="649" spans="4:9" x14ac:dyDescent="0.25">
      <c r="D649"/>
      <c r="E649"/>
      <c r="F649"/>
      <c r="G649"/>
      <c r="H649"/>
      <c r="I649"/>
    </row>
    <row r="650" spans="4:9" x14ac:dyDescent="0.25">
      <c r="D650"/>
      <c r="E650"/>
      <c r="F650"/>
      <c r="G650"/>
      <c r="H650"/>
      <c r="I650"/>
    </row>
    <row r="651" spans="4:9" x14ac:dyDescent="0.25">
      <c r="D651"/>
      <c r="E651"/>
      <c r="F651"/>
      <c r="G651"/>
      <c r="H651"/>
      <c r="I651"/>
    </row>
    <row r="652" spans="4:9" x14ac:dyDescent="0.25">
      <c r="D652"/>
      <c r="E652"/>
      <c r="F652"/>
      <c r="G652"/>
      <c r="H652"/>
      <c r="I652"/>
    </row>
    <row r="653" spans="4:9" x14ac:dyDescent="0.25">
      <c r="D653"/>
      <c r="E653"/>
      <c r="F653"/>
      <c r="G653"/>
      <c r="H653"/>
      <c r="I653"/>
    </row>
    <row r="654" spans="4:9" x14ac:dyDescent="0.25">
      <c r="D654"/>
      <c r="E654"/>
      <c r="F654"/>
      <c r="G654"/>
      <c r="H654"/>
      <c r="I654"/>
    </row>
    <row r="655" spans="4:9" x14ac:dyDescent="0.25">
      <c r="D655"/>
      <c r="E655"/>
      <c r="F655"/>
      <c r="G655"/>
      <c r="H655"/>
      <c r="I655"/>
    </row>
    <row r="656" spans="4:9" x14ac:dyDescent="0.25">
      <c r="D656"/>
      <c r="E656"/>
      <c r="F656"/>
      <c r="G656"/>
      <c r="H656"/>
      <c r="I656"/>
    </row>
    <row r="657" spans="4:9" x14ac:dyDescent="0.25">
      <c r="D657"/>
      <c r="E657"/>
      <c r="F657"/>
      <c r="G657"/>
      <c r="H657"/>
      <c r="I657"/>
    </row>
    <row r="658" spans="4:9" x14ac:dyDescent="0.25">
      <c r="D658"/>
      <c r="E658"/>
      <c r="F658"/>
      <c r="G658"/>
      <c r="H658"/>
      <c r="I658"/>
    </row>
    <row r="659" spans="4:9" x14ac:dyDescent="0.25">
      <c r="D659"/>
      <c r="E659"/>
      <c r="F659"/>
      <c r="G659"/>
      <c r="H659"/>
      <c r="I659"/>
    </row>
    <row r="660" spans="4:9" x14ac:dyDescent="0.25">
      <c r="D660"/>
      <c r="E660"/>
      <c r="F660"/>
      <c r="G660"/>
      <c r="H660"/>
      <c r="I660"/>
    </row>
    <row r="661" spans="4:9" x14ac:dyDescent="0.25">
      <c r="D661"/>
      <c r="E661"/>
      <c r="F661"/>
      <c r="G661"/>
      <c r="H661"/>
      <c r="I661"/>
    </row>
    <row r="662" spans="4:9" x14ac:dyDescent="0.25">
      <c r="D662"/>
      <c r="E662"/>
      <c r="F662"/>
      <c r="G662"/>
      <c r="H662"/>
      <c r="I662"/>
    </row>
    <row r="663" spans="4:9" x14ac:dyDescent="0.25">
      <c r="D663"/>
      <c r="E663"/>
      <c r="F663"/>
      <c r="G663"/>
      <c r="H663"/>
      <c r="I663"/>
    </row>
    <row r="664" spans="4:9" x14ac:dyDescent="0.25">
      <c r="D664"/>
      <c r="E664"/>
      <c r="F664"/>
      <c r="G664"/>
      <c r="H664"/>
      <c r="I664"/>
    </row>
    <row r="665" spans="4:9" x14ac:dyDescent="0.25">
      <c r="D665"/>
      <c r="E665"/>
      <c r="F665"/>
      <c r="G665"/>
      <c r="H665"/>
      <c r="I665"/>
    </row>
    <row r="666" spans="4:9" x14ac:dyDescent="0.25">
      <c r="D666"/>
      <c r="E666"/>
      <c r="F666"/>
      <c r="G666"/>
      <c r="H666"/>
      <c r="I666"/>
    </row>
    <row r="667" spans="4:9" x14ac:dyDescent="0.25">
      <c r="D667"/>
      <c r="E667"/>
      <c r="F667"/>
      <c r="G667"/>
      <c r="H667"/>
      <c r="I667"/>
    </row>
    <row r="668" spans="4:9" x14ac:dyDescent="0.25">
      <c r="D668"/>
      <c r="E668"/>
      <c r="F668"/>
      <c r="G668"/>
      <c r="H668"/>
      <c r="I668"/>
    </row>
    <row r="669" spans="4:9" x14ac:dyDescent="0.25">
      <c r="D669"/>
      <c r="E669"/>
      <c r="F669"/>
      <c r="G669"/>
      <c r="H669"/>
      <c r="I669"/>
    </row>
    <row r="670" spans="4:9" x14ac:dyDescent="0.25">
      <c r="D670"/>
      <c r="E670"/>
      <c r="F670"/>
      <c r="G670"/>
      <c r="H670"/>
      <c r="I670"/>
    </row>
    <row r="671" spans="4:9" x14ac:dyDescent="0.25">
      <c r="D671"/>
      <c r="E671"/>
      <c r="F671"/>
      <c r="G671"/>
      <c r="H671"/>
      <c r="I671"/>
    </row>
    <row r="672" spans="4:9" x14ac:dyDescent="0.25">
      <c r="D672"/>
      <c r="E672"/>
      <c r="F672"/>
      <c r="G672"/>
      <c r="H672"/>
      <c r="I672"/>
    </row>
    <row r="673" spans="4:9" x14ac:dyDescent="0.25">
      <c r="D673"/>
      <c r="E673"/>
      <c r="F673"/>
      <c r="G673"/>
      <c r="H673"/>
      <c r="I673"/>
    </row>
    <row r="674" spans="4:9" x14ac:dyDescent="0.25">
      <c r="D674"/>
      <c r="E674"/>
      <c r="F674"/>
      <c r="G674"/>
      <c r="H674"/>
      <c r="I674"/>
    </row>
    <row r="675" spans="4:9" x14ac:dyDescent="0.25">
      <c r="D675"/>
      <c r="E675"/>
      <c r="F675"/>
      <c r="G675"/>
      <c r="H675"/>
      <c r="I675"/>
    </row>
    <row r="676" spans="4:9" x14ac:dyDescent="0.25">
      <c r="D676"/>
      <c r="E676"/>
      <c r="F676"/>
      <c r="G676"/>
      <c r="H676"/>
      <c r="I676"/>
    </row>
    <row r="677" spans="4:9" x14ac:dyDescent="0.25">
      <c r="D677"/>
      <c r="E677"/>
      <c r="F677"/>
      <c r="G677"/>
      <c r="H677"/>
      <c r="I677"/>
    </row>
    <row r="678" spans="4:9" x14ac:dyDescent="0.25">
      <c r="D678"/>
      <c r="E678"/>
      <c r="F678"/>
      <c r="G678"/>
      <c r="H678"/>
      <c r="I678"/>
    </row>
    <row r="679" spans="4:9" x14ac:dyDescent="0.25">
      <c r="D679"/>
      <c r="E679"/>
      <c r="F679"/>
      <c r="G679"/>
      <c r="H679"/>
      <c r="I679"/>
    </row>
    <row r="680" spans="4:9" x14ac:dyDescent="0.25">
      <c r="D680"/>
      <c r="E680"/>
      <c r="F680"/>
      <c r="G680"/>
      <c r="H680"/>
      <c r="I680"/>
    </row>
    <row r="681" spans="4:9" x14ac:dyDescent="0.25">
      <c r="D681"/>
      <c r="E681"/>
      <c r="F681"/>
      <c r="G681"/>
      <c r="H681"/>
      <c r="I681"/>
    </row>
    <row r="682" spans="4:9" x14ac:dyDescent="0.25">
      <c r="D682"/>
      <c r="E682"/>
      <c r="F682"/>
      <c r="G682"/>
      <c r="H682"/>
      <c r="I682"/>
    </row>
    <row r="683" spans="4:9" x14ac:dyDescent="0.25">
      <c r="D683"/>
      <c r="E683"/>
      <c r="F683"/>
      <c r="G683"/>
      <c r="H683"/>
      <c r="I683"/>
    </row>
    <row r="684" spans="4:9" x14ac:dyDescent="0.25">
      <c r="D684"/>
      <c r="E684"/>
      <c r="F684"/>
      <c r="G684"/>
      <c r="H684"/>
      <c r="I684"/>
    </row>
    <row r="685" spans="4:9" x14ac:dyDescent="0.25">
      <c r="D685"/>
      <c r="E685"/>
      <c r="F685"/>
      <c r="G685"/>
      <c r="H685"/>
      <c r="I685"/>
    </row>
    <row r="686" spans="4:9" x14ac:dyDescent="0.25">
      <c r="D686"/>
      <c r="E686"/>
      <c r="F686"/>
      <c r="G686"/>
      <c r="H686"/>
      <c r="I686"/>
    </row>
    <row r="687" spans="4:9" x14ac:dyDescent="0.25">
      <c r="D687"/>
      <c r="E687"/>
      <c r="F687"/>
      <c r="G687"/>
      <c r="H687"/>
      <c r="I687"/>
    </row>
    <row r="688" spans="4:9" x14ac:dyDescent="0.25">
      <c r="D688"/>
      <c r="E688"/>
      <c r="F688"/>
      <c r="G688"/>
      <c r="H688"/>
      <c r="I688"/>
    </row>
    <row r="689" spans="4:9" x14ac:dyDescent="0.25">
      <c r="D689"/>
      <c r="E689"/>
      <c r="F689"/>
      <c r="G689"/>
      <c r="H689"/>
      <c r="I689"/>
    </row>
    <row r="690" spans="4:9" x14ac:dyDescent="0.25">
      <c r="D690"/>
      <c r="E690"/>
      <c r="F690"/>
      <c r="G690"/>
      <c r="H690"/>
      <c r="I690"/>
    </row>
    <row r="691" spans="4:9" x14ac:dyDescent="0.25">
      <c r="D691"/>
      <c r="E691"/>
      <c r="F691"/>
      <c r="G691"/>
      <c r="H691"/>
      <c r="I691"/>
    </row>
    <row r="692" spans="4:9" x14ac:dyDescent="0.25">
      <c r="D692"/>
      <c r="E692"/>
      <c r="F692"/>
      <c r="G692"/>
      <c r="H692"/>
      <c r="I692"/>
    </row>
    <row r="693" spans="4:9" x14ac:dyDescent="0.25">
      <c r="D693"/>
      <c r="E693"/>
      <c r="F693"/>
      <c r="G693"/>
      <c r="H693"/>
      <c r="I693"/>
    </row>
    <row r="694" spans="4:9" x14ac:dyDescent="0.25">
      <c r="D694"/>
      <c r="E694"/>
      <c r="F694"/>
      <c r="G694"/>
      <c r="H694"/>
      <c r="I694"/>
    </row>
    <row r="695" spans="4:9" x14ac:dyDescent="0.25">
      <c r="D695"/>
      <c r="E695"/>
      <c r="F695"/>
      <c r="G695"/>
      <c r="H695"/>
      <c r="I695"/>
    </row>
    <row r="696" spans="4:9" x14ac:dyDescent="0.25">
      <c r="D696"/>
      <c r="E696"/>
      <c r="F696"/>
      <c r="G696"/>
      <c r="H696"/>
      <c r="I696"/>
    </row>
    <row r="697" spans="4:9" x14ac:dyDescent="0.25">
      <c r="D697"/>
      <c r="E697"/>
      <c r="F697"/>
      <c r="G697"/>
      <c r="H697"/>
      <c r="I697"/>
    </row>
    <row r="698" spans="4:9" x14ac:dyDescent="0.25">
      <c r="D698"/>
      <c r="E698"/>
      <c r="F698"/>
      <c r="G698"/>
      <c r="H698"/>
      <c r="I698"/>
    </row>
    <row r="699" spans="4:9" x14ac:dyDescent="0.25">
      <c r="D699"/>
      <c r="E699"/>
      <c r="F699"/>
      <c r="G699"/>
      <c r="H699"/>
      <c r="I699"/>
    </row>
    <row r="700" spans="4:9" x14ac:dyDescent="0.25">
      <c r="D700"/>
      <c r="E700"/>
      <c r="F700"/>
      <c r="G700"/>
      <c r="H700"/>
      <c r="I700"/>
    </row>
    <row r="701" spans="4:9" x14ac:dyDescent="0.25">
      <c r="D701"/>
      <c r="E701"/>
      <c r="F701"/>
      <c r="G701"/>
      <c r="H701"/>
      <c r="I701"/>
    </row>
    <row r="702" spans="4:9" x14ac:dyDescent="0.25">
      <c r="D702"/>
      <c r="E702"/>
      <c r="F702"/>
      <c r="G702"/>
      <c r="H702"/>
      <c r="I702"/>
    </row>
    <row r="703" spans="4:9" x14ac:dyDescent="0.25">
      <c r="D703"/>
      <c r="E703"/>
      <c r="F703"/>
      <c r="G703"/>
      <c r="H703"/>
      <c r="I703"/>
    </row>
    <row r="704" spans="4:9" x14ac:dyDescent="0.25">
      <c r="D704"/>
      <c r="E704"/>
      <c r="F704"/>
      <c r="G704"/>
      <c r="H704"/>
      <c r="I704"/>
    </row>
    <row r="705" spans="4:9" x14ac:dyDescent="0.25">
      <c r="D705"/>
      <c r="E705"/>
      <c r="F705"/>
      <c r="G705"/>
      <c r="H705"/>
      <c r="I705"/>
    </row>
    <row r="706" spans="4:9" x14ac:dyDescent="0.25">
      <c r="D706"/>
      <c r="E706"/>
      <c r="F706"/>
      <c r="G706"/>
      <c r="H706"/>
      <c r="I706"/>
    </row>
    <row r="707" spans="4:9" x14ac:dyDescent="0.25">
      <c r="D707"/>
      <c r="E707"/>
      <c r="F707"/>
      <c r="G707"/>
      <c r="H707"/>
      <c r="I707"/>
    </row>
    <row r="708" spans="4:9" x14ac:dyDescent="0.25">
      <c r="D708"/>
      <c r="E708"/>
      <c r="F708"/>
      <c r="G708"/>
      <c r="H708"/>
      <c r="I708"/>
    </row>
    <row r="709" spans="4:9" x14ac:dyDescent="0.25">
      <c r="D709"/>
      <c r="E709"/>
      <c r="F709"/>
      <c r="G709"/>
      <c r="H709"/>
      <c r="I709"/>
    </row>
    <row r="710" spans="4:9" x14ac:dyDescent="0.25">
      <c r="D710"/>
      <c r="E710"/>
      <c r="F710"/>
      <c r="G710"/>
      <c r="H710"/>
      <c r="I710"/>
    </row>
    <row r="711" spans="4:9" x14ac:dyDescent="0.25">
      <c r="D711"/>
      <c r="E711"/>
      <c r="F711"/>
      <c r="G711"/>
      <c r="H711"/>
      <c r="I711"/>
    </row>
    <row r="712" spans="4:9" x14ac:dyDescent="0.25">
      <c r="D712"/>
      <c r="E712"/>
      <c r="F712"/>
      <c r="G712"/>
      <c r="H712"/>
      <c r="I712"/>
    </row>
    <row r="713" spans="4:9" x14ac:dyDescent="0.25">
      <c r="D713"/>
      <c r="E713"/>
      <c r="F713"/>
      <c r="G713"/>
      <c r="H713"/>
      <c r="I713"/>
    </row>
    <row r="714" spans="4:9" x14ac:dyDescent="0.25">
      <c r="D714"/>
      <c r="E714"/>
      <c r="F714"/>
      <c r="G714"/>
      <c r="H714"/>
      <c r="I714"/>
    </row>
    <row r="715" spans="4:9" x14ac:dyDescent="0.25">
      <c r="D715"/>
      <c r="E715"/>
      <c r="F715"/>
      <c r="G715"/>
      <c r="H715"/>
      <c r="I715"/>
    </row>
    <row r="716" spans="4:9" x14ac:dyDescent="0.25">
      <c r="D716"/>
      <c r="E716"/>
      <c r="F716"/>
      <c r="G716"/>
      <c r="H716"/>
      <c r="I716"/>
    </row>
    <row r="717" spans="4:9" x14ac:dyDescent="0.25">
      <c r="D717"/>
      <c r="E717"/>
      <c r="F717"/>
      <c r="G717"/>
      <c r="H717"/>
      <c r="I717"/>
    </row>
    <row r="718" spans="4:9" x14ac:dyDescent="0.25">
      <c r="D718"/>
      <c r="E718"/>
      <c r="F718"/>
      <c r="G718"/>
      <c r="H718"/>
      <c r="I718"/>
    </row>
    <row r="719" spans="4:9" x14ac:dyDescent="0.25">
      <c r="D719"/>
      <c r="E719"/>
      <c r="F719"/>
      <c r="G719"/>
      <c r="H719"/>
      <c r="I719"/>
    </row>
    <row r="720" spans="4:9" x14ac:dyDescent="0.25">
      <c r="D720"/>
      <c r="E720"/>
      <c r="F720"/>
      <c r="G720"/>
      <c r="H720"/>
      <c r="I720"/>
    </row>
    <row r="721" spans="4:9" x14ac:dyDescent="0.25">
      <c r="D721"/>
      <c r="E721"/>
      <c r="F721"/>
      <c r="G721"/>
      <c r="H721"/>
      <c r="I721"/>
    </row>
    <row r="722" spans="4:9" x14ac:dyDescent="0.25">
      <c r="D722"/>
      <c r="E722"/>
      <c r="F722"/>
      <c r="G722"/>
      <c r="H722"/>
      <c r="I722"/>
    </row>
    <row r="723" spans="4:9" x14ac:dyDescent="0.25">
      <c r="D723"/>
      <c r="E723"/>
      <c r="F723"/>
      <c r="G723"/>
      <c r="H723"/>
      <c r="I723"/>
    </row>
    <row r="724" spans="4:9" x14ac:dyDescent="0.25">
      <c r="D724"/>
      <c r="E724"/>
      <c r="F724"/>
      <c r="G724"/>
      <c r="H724"/>
      <c r="I724"/>
    </row>
    <row r="725" spans="4:9" x14ac:dyDescent="0.25">
      <c r="D725"/>
      <c r="E725"/>
      <c r="F725"/>
      <c r="G725"/>
      <c r="H725"/>
      <c r="I725"/>
    </row>
    <row r="726" spans="4:9" x14ac:dyDescent="0.25">
      <c r="D726"/>
      <c r="E726"/>
      <c r="F726"/>
      <c r="G726"/>
      <c r="H726"/>
      <c r="I726"/>
    </row>
    <row r="727" spans="4:9" x14ac:dyDescent="0.25">
      <c r="D727"/>
      <c r="E727"/>
      <c r="F727"/>
      <c r="G727"/>
      <c r="H727"/>
      <c r="I727"/>
    </row>
    <row r="728" spans="4:9" x14ac:dyDescent="0.25">
      <c r="D728"/>
      <c r="E728"/>
      <c r="F728"/>
      <c r="G728"/>
      <c r="H728"/>
      <c r="I728"/>
    </row>
    <row r="729" spans="4:9" x14ac:dyDescent="0.25">
      <c r="D729"/>
      <c r="E729"/>
      <c r="F729"/>
      <c r="G729"/>
      <c r="H729"/>
      <c r="I729"/>
    </row>
    <row r="730" spans="4:9" x14ac:dyDescent="0.25">
      <c r="D730"/>
      <c r="E730"/>
      <c r="F730"/>
      <c r="G730"/>
      <c r="H730"/>
      <c r="I730"/>
    </row>
    <row r="731" spans="4:9" x14ac:dyDescent="0.25">
      <c r="D731"/>
      <c r="E731"/>
      <c r="F731"/>
      <c r="G731"/>
      <c r="H731"/>
      <c r="I731"/>
    </row>
    <row r="732" spans="4:9" x14ac:dyDescent="0.25">
      <c r="D732"/>
      <c r="E732"/>
      <c r="F732"/>
      <c r="G732"/>
      <c r="H732"/>
      <c r="I732"/>
    </row>
    <row r="733" spans="4:9" x14ac:dyDescent="0.25">
      <c r="D733"/>
      <c r="E733"/>
      <c r="F733"/>
      <c r="G733"/>
      <c r="H733"/>
      <c r="I733"/>
    </row>
    <row r="734" spans="4:9" x14ac:dyDescent="0.25">
      <c r="D734"/>
      <c r="E734"/>
      <c r="F734"/>
      <c r="G734"/>
      <c r="H734"/>
      <c r="I734"/>
    </row>
    <row r="735" spans="4:9" x14ac:dyDescent="0.25">
      <c r="D735"/>
      <c r="E735"/>
      <c r="F735"/>
      <c r="G735"/>
      <c r="H735"/>
      <c r="I735"/>
    </row>
    <row r="736" spans="4:9" x14ac:dyDescent="0.25">
      <c r="D736"/>
      <c r="E736"/>
      <c r="F736"/>
      <c r="G736"/>
      <c r="H736"/>
      <c r="I736"/>
    </row>
    <row r="737" spans="4:9" x14ac:dyDescent="0.25">
      <c r="D737"/>
      <c r="E737"/>
      <c r="F737"/>
      <c r="G737"/>
      <c r="H737"/>
      <c r="I737"/>
    </row>
    <row r="738" spans="4:9" x14ac:dyDescent="0.25">
      <c r="D738"/>
      <c r="E738"/>
      <c r="F738"/>
      <c r="G738"/>
      <c r="H738"/>
      <c r="I738"/>
    </row>
    <row r="739" spans="4:9" x14ac:dyDescent="0.25">
      <c r="D739"/>
      <c r="E739"/>
      <c r="F739"/>
      <c r="G739"/>
      <c r="H739"/>
      <c r="I739"/>
    </row>
    <row r="740" spans="4:9" x14ac:dyDescent="0.25">
      <c r="D740"/>
      <c r="E740"/>
      <c r="F740"/>
      <c r="G740"/>
      <c r="H740"/>
      <c r="I740"/>
    </row>
    <row r="741" spans="4:9" x14ac:dyDescent="0.25">
      <c r="D741"/>
      <c r="E741"/>
      <c r="F741"/>
      <c r="G741"/>
      <c r="H741"/>
      <c r="I741"/>
    </row>
    <row r="742" spans="4:9" x14ac:dyDescent="0.25">
      <c r="D742"/>
      <c r="E742"/>
      <c r="F742"/>
      <c r="G742"/>
      <c r="H742"/>
      <c r="I742"/>
    </row>
    <row r="743" spans="4:9" x14ac:dyDescent="0.25">
      <c r="D743"/>
      <c r="E743"/>
      <c r="F743"/>
      <c r="G743"/>
      <c r="H743"/>
      <c r="I743"/>
    </row>
    <row r="744" spans="4:9" x14ac:dyDescent="0.25">
      <c r="D744"/>
      <c r="E744"/>
      <c r="F744"/>
      <c r="G744"/>
      <c r="H744"/>
      <c r="I744"/>
    </row>
    <row r="745" spans="4:9" x14ac:dyDescent="0.25">
      <c r="D745"/>
      <c r="E745"/>
      <c r="F745"/>
      <c r="G745"/>
      <c r="H745"/>
      <c r="I745"/>
    </row>
    <row r="746" spans="4:9" x14ac:dyDescent="0.25">
      <c r="D746"/>
      <c r="E746"/>
      <c r="F746"/>
      <c r="G746"/>
      <c r="H746"/>
      <c r="I746"/>
    </row>
    <row r="747" spans="4:9" x14ac:dyDescent="0.25">
      <c r="D747"/>
      <c r="E747"/>
      <c r="F747"/>
      <c r="G747"/>
      <c r="H747"/>
      <c r="I747"/>
    </row>
    <row r="748" spans="4:9" x14ac:dyDescent="0.25">
      <c r="D748"/>
      <c r="E748"/>
      <c r="F748"/>
      <c r="G748"/>
      <c r="H748"/>
      <c r="I748"/>
    </row>
    <row r="749" spans="4:9" x14ac:dyDescent="0.25">
      <c r="D749"/>
      <c r="E749"/>
      <c r="F749"/>
      <c r="G749"/>
      <c r="H749"/>
      <c r="I749"/>
    </row>
    <row r="750" spans="4:9" x14ac:dyDescent="0.25">
      <c r="D750"/>
      <c r="E750"/>
      <c r="F750"/>
      <c r="G750"/>
      <c r="H750"/>
      <c r="I750"/>
    </row>
    <row r="751" spans="4:9" x14ac:dyDescent="0.25">
      <c r="D751"/>
      <c r="E751"/>
      <c r="F751"/>
      <c r="G751"/>
      <c r="H751"/>
      <c r="I751"/>
    </row>
    <row r="752" spans="4:9" x14ac:dyDescent="0.25">
      <c r="D752"/>
      <c r="E752"/>
      <c r="F752"/>
      <c r="G752"/>
      <c r="H752"/>
      <c r="I752"/>
    </row>
    <row r="753" spans="4:9" x14ac:dyDescent="0.25">
      <c r="D753"/>
      <c r="E753"/>
      <c r="F753"/>
      <c r="G753"/>
      <c r="H753"/>
      <c r="I753"/>
    </row>
    <row r="754" spans="4:9" x14ac:dyDescent="0.25">
      <c r="D754"/>
      <c r="E754"/>
      <c r="F754"/>
      <c r="G754"/>
      <c r="H754"/>
      <c r="I754"/>
    </row>
    <row r="755" spans="4:9" x14ac:dyDescent="0.25">
      <c r="D755"/>
      <c r="E755"/>
      <c r="F755"/>
      <c r="G755"/>
      <c r="H755"/>
      <c r="I755"/>
    </row>
    <row r="756" spans="4:9" x14ac:dyDescent="0.25">
      <c r="D756"/>
      <c r="E756"/>
      <c r="F756"/>
      <c r="G756"/>
      <c r="H756"/>
      <c r="I756"/>
    </row>
    <row r="757" spans="4:9" x14ac:dyDescent="0.25">
      <c r="D757"/>
      <c r="E757"/>
      <c r="F757"/>
      <c r="G757"/>
      <c r="H757"/>
      <c r="I757"/>
    </row>
    <row r="758" spans="4:9" x14ac:dyDescent="0.25">
      <c r="D758"/>
      <c r="E758"/>
      <c r="F758"/>
      <c r="G758"/>
      <c r="H758"/>
      <c r="I758"/>
    </row>
    <row r="759" spans="4:9" x14ac:dyDescent="0.25">
      <c r="D759"/>
      <c r="E759"/>
      <c r="F759"/>
      <c r="G759"/>
      <c r="H759"/>
      <c r="I759"/>
    </row>
    <row r="760" spans="4:9" x14ac:dyDescent="0.25">
      <c r="D760"/>
      <c r="E760"/>
      <c r="F760"/>
      <c r="G760"/>
      <c r="H760"/>
      <c r="I760"/>
    </row>
    <row r="761" spans="4:9" x14ac:dyDescent="0.25">
      <c r="D761"/>
      <c r="E761"/>
      <c r="F761"/>
      <c r="G761"/>
      <c r="H761"/>
      <c r="I761"/>
    </row>
    <row r="762" spans="4:9" x14ac:dyDescent="0.25">
      <c r="D762"/>
      <c r="E762"/>
      <c r="F762"/>
      <c r="G762"/>
      <c r="H762"/>
      <c r="I762"/>
    </row>
    <row r="763" spans="4:9" x14ac:dyDescent="0.25">
      <c r="D763"/>
      <c r="E763"/>
      <c r="F763"/>
      <c r="G763"/>
      <c r="H763"/>
      <c r="I763"/>
    </row>
    <row r="764" spans="4:9" x14ac:dyDescent="0.25">
      <c r="D764"/>
      <c r="E764"/>
      <c r="F764"/>
      <c r="G764"/>
      <c r="H764"/>
      <c r="I764"/>
    </row>
    <row r="765" spans="4:9" x14ac:dyDescent="0.25">
      <c r="D765"/>
      <c r="E765"/>
      <c r="F765"/>
      <c r="G765"/>
      <c r="H765"/>
      <c r="I765"/>
    </row>
    <row r="766" spans="4:9" x14ac:dyDescent="0.25">
      <c r="D766"/>
      <c r="E766"/>
      <c r="F766"/>
      <c r="G766"/>
      <c r="H766"/>
      <c r="I766"/>
    </row>
    <row r="767" spans="4:9" x14ac:dyDescent="0.25">
      <c r="D767"/>
      <c r="E767"/>
      <c r="F767"/>
      <c r="G767"/>
      <c r="H767"/>
      <c r="I767"/>
    </row>
    <row r="768" spans="4:9" x14ac:dyDescent="0.25">
      <c r="D768"/>
      <c r="E768"/>
      <c r="F768"/>
      <c r="G768"/>
      <c r="H768"/>
      <c r="I768"/>
    </row>
    <row r="769" spans="4:9" x14ac:dyDescent="0.25">
      <c r="D769"/>
      <c r="E769"/>
      <c r="F769"/>
      <c r="G769"/>
      <c r="H769"/>
      <c r="I769"/>
    </row>
    <row r="770" spans="4:9" x14ac:dyDescent="0.25">
      <c r="D770"/>
      <c r="E770"/>
      <c r="F770"/>
      <c r="G770"/>
      <c r="H770"/>
      <c r="I770"/>
    </row>
    <row r="771" spans="4:9" x14ac:dyDescent="0.25">
      <c r="D771"/>
      <c r="E771"/>
      <c r="F771"/>
      <c r="G771"/>
      <c r="H771"/>
      <c r="I771"/>
    </row>
    <row r="772" spans="4:9" x14ac:dyDescent="0.25">
      <c r="D772"/>
      <c r="E772"/>
      <c r="F772"/>
      <c r="G772"/>
      <c r="H772"/>
      <c r="I772"/>
    </row>
    <row r="773" spans="4:9" x14ac:dyDescent="0.25">
      <c r="D773"/>
      <c r="E773"/>
      <c r="F773"/>
      <c r="G773"/>
      <c r="H773"/>
      <c r="I773"/>
    </row>
    <row r="774" spans="4:9" x14ac:dyDescent="0.25">
      <c r="D774"/>
      <c r="E774"/>
      <c r="F774"/>
      <c r="G774"/>
      <c r="H774"/>
      <c r="I774"/>
    </row>
    <row r="775" spans="4:9" x14ac:dyDescent="0.25">
      <c r="D775"/>
      <c r="E775"/>
      <c r="F775"/>
      <c r="G775"/>
      <c r="H775"/>
      <c r="I775"/>
    </row>
    <row r="776" spans="4:9" x14ac:dyDescent="0.25">
      <c r="D776"/>
      <c r="E776"/>
      <c r="F776"/>
      <c r="G776"/>
      <c r="H776"/>
      <c r="I776"/>
    </row>
    <row r="777" spans="4:9" x14ac:dyDescent="0.25">
      <c r="D777"/>
      <c r="E777"/>
      <c r="F777"/>
      <c r="G777"/>
      <c r="H777"/>
      <c r="I777"/>
    </row>
    <row r="778" spans="4:9" x14ac:dyDescent="0.25">
      <c r="D778"/>
      <c r="E778"/>
      <c r="F778"/>
      <c r="G778"/>
      <c r="H778"/>
      <c r="I778"/>
    </row>
    <row r="779" spans="4:9" x14ac:dyDescent="0.25">
      <c r="D779"/>
      <c r="E779"/>
      <c r="F779"/>
      <c r="G779"/>
      <c r="H779"/>
      <c r="I779"/>
    </row>
    <row r="780" spans="4:9" x14ac:dyDescent="0.25">
      <c r="D780"/>
      <c r="E780"/>
      <c r="F780"/>
      <c r="G780"/>
      <c r="H780"/>
      <c r="I780"/>
    </row>
    <row r="781" spans="4:9" x14ac:dyDescent="0.25">
      <c r="D781"/>
      <c r="E781"/>
      <c r="F781"/>
      <c r="G781"/>
      <c r="H781"/>
      <c r="I781"/>
    </row>
    <row r="782" spans="4:9" x14ac:dyDescent="0.25">
      <c r="D782"/>
      <c r="E782"/>
      <c r="F782"/>
      <c r="G782"/>
      <c r="H782"/>
      <c r="I782"/>
    </row>
    <row r="783" spans="4:9" x14ac:dyDescent="0.25">
      <c r="D783"/>
      <c r="E783"/>
      <c r="F783"/>
      <c r="G783"/>
      <c r="H783"/>
      <c r="I783"/>
    </row>
    <row r="784" spans="4:9" x14ac:dyDescent="0.25">
      <c r="D784"/>
      <c r="E784"/>
      <c r="F784"/>
      <c r="G784"/>
      <c r="H784"/>
      <c r="I784"/>
    </row>
    <row r="785" spans="4:9" x14ac:dyDescent="0.25">
      <c r="D785"/>
      <c r="E785"/>
      <c r="F785"/>
      <c r="G785"/>
      <c r="H785"/>
      <c r="I785"/>
    </row>
    <row r="786" spans="4:9" x14ac:dyDescent="0.25">
      <c r="D786"/>
      <c r="E786"/>
      <c r="F786"/>
      <c r="G786"/>
      <c r="H786"/>
      <c r="I786"/>
    </row>
    <row r="787" spans="4:9" x14ac:dyDescent="0.25">
      <c r="D787"/>
      <c r="E787"/>
      <c r="F787"/>
      <c r="G787"/>
      <c r="H787"/>
      <c r="I787"/>
    </row>
    <row r="788" spans="4:9" x14ac:dyDescent="0.25">
      <c r="D788"/>
      <c r="E788"/>
      <c r="F788"/>
      <c r="G788"/>
      <c r="H788"/>
      <c r="I788"/>
    </row>
    <row r="789" spans="4:9" x14ac:dyDescent="0.25">
      <c r="D789"/>
      <c r="E789"/>
      <c r="F789"/>
      <c r="G789"/>
      <c r="H789"/>
      <c r="I789"/>
    </row>
    <row r="790" spans="4:9" x14ac:dyDescent="0.25">
      <c r="D790"/>
      <c r="E790"/>
      <c r="F790"/>
      <c r="G790"/>
      <c r="H790"/>
      <c r="I790"/>
    </row>
    <row r="791" spans="4:9" x14ac:dyDescent="0.25">
      <c r="D791"/>
      <c r="E791"/>
      <c r="F791"/>
      <c r="G791"/>
      <c r="H791"/>
      <c r="I791"/>
    </row>
    <row r="792" spans="4:9" x14ac:dyDescent="0.25">
      <c r="D792"/>
      <c r="E792"/>
      <c r="F792"/>
      <c r="G792"/>
      <c r="H792"/>
      <c r="I792"/>
    </row>
    <row r="793" spans="4:9" x14ac:dyDescent="0.25">
      <c r="D793"/>
      <c r="E793"/>
      <c r="F793"/>
      <c r="G793"/>
      <c r="H793"/>
      <c r="I793"/>
    </row>
    <row r="794" spans="4:9" x14ac:dyDescent="0.25">
      <c r="D794"/>
      <c r="E794"/>
      <c r="F794"/>
      <c r="G794"/>
      <c r="H794"/>
      <c r="I794"/>
    </row>
    <row r="795" spans="4:9" x14ac:dyDescent="0.25">
      <c r="D795"/>
      <c r="E795"/>
      <c r="F795"/>
      <c r="G795"/>
      <c r="H795"/>
      <c r="I795"/>
    </row>
    <row r="796" spans="4:9" x14ac:dyDescent="0.25">
      <c r="D796"/>
      <c r="E796"/>
      <c r="F796"/>
      <c r="G796"/>
      <c r="H796"/>
      <c r="I796"/>
    </row>
    <row r="797" spans="4:9" x14ac:dyDescent="0.25">
      <c r="D797"/>
      <c r="E797"/>
      <c r="F797"/>
      <c r="G797"/>
      <c r="H797"/>
      <c r="I797"/>
    </row>
    <row r="798" spans="4:9" x14ac:dyDescent="0.25">
      <c r="D798"/>
      <c r="E798"/>
      <c r="F798"/>
      <c r="G798"/>
      <c r="H798"/>
      <c r="I798"/>
    </row>
    <row r="799" spans="4:9" x14ac:dyDescent="0.25">
      <c r="D799"/>
      <c r="E799"/>
      <c r="F799"/>
      <c r="G799"/>
      <c r="H799"/>
      <c r="I799"/>
    </row>
    <row r="800" spans="4:9" x14ac:dyDescent="0.25">
      <c r="D800"/>
      <c r="E800"/>
      <c r="F800"/>
      <c r="G800"/>
      <c r="H800"/>
      <c r="I800"/>
    </row>
    <row r="801" spans="4:9" x14ac:dyDescent="0.25">
      <c r="D801"/>
      <c r="E801"/>
      <c r="F801"/>
      <c r="G801"/>
      <c r="H801"/>
      <c r="I801"/>
    </row>
    <row r="802" spans="4:9" x14ac:dyDescent="0.25">
      <c r="D802"/>
      <c r="E802"/>
      <c r="F802"/>
      <c r="G802"/>
      <c r="H802"/>
      <c r="I802"/>
    </row>
    <row r="803" spans="4:9" x14ac:dyDescent="0.25">
      <c r="D803"/>
      <c r="E803"/>
      <c r="F803"/>
      <c r="G803"/>
      <c r="H803"/>
      <c r="I803"/>
    </row>
    <row r="804" spans="4:9" x14ac:dyDescent="0.25">
      <c r="D804"/>
      <c r="E804"/>
      <c r="F804"/>
      <c r="G804"/>
      <c r="H804"/>
      <c r="I804"/>
    </row>
    <row r="805" spans="4:9" x14ac:dyDescent="0.25">
      <c r="D805"/>
      <c r="E805"/>
      <c r="F805"/>
      <c r="G805"/>
      <c r="H805"/>
      <c r="I805"/>
    </row>
    <row r="806" spans="4:9" x14ac:dyDescent="0.25">
      <c r="D806"/>
      <c r="E806"/>
      <c r="F806"/>
      <c r="G806"/>
      <c r="H806"/>
      <c r="I806"/>
    </row>
    <row r="807" spans="4:9" x14ac:dyDescent="0.25">
      <c r="D807"/>
      <c r="E807"/>
      <c r="F807"/>
      <c r="G807"/>
      <c r="H807"/>
      <c r="I807"/>
    </row>
    <row r="808" spans="4:9" x14ac:dyDescent="0.25">
      <c r="D808"/>
      <c r="E808"/>
      <c r="F808"/>
      <c r="G808"/>
      <c r="H808"/>
      <c r="I808"/>
    </row>
    <row r="809" spans="4:9" x14ac:dyDescent="0.25">
      <c r="D809"/>
      <c r="E809"/>
      <c r="F809"/>
      <c r="G809"/>
      <c r="H809"/>
      <c r="I809"/>
    </row>
    <row r="810" spans="4:9" x14ac:dyDescent="0.25">
      <c r="D810"/>
      <c r="E810"/>
      <c r="F810"/>
      <c r="G810"/>
      <c r="H810"/>
      <c r="I810"/>
    </row>
    <row r="811" spans="4:9" x14ac:dyDescent="0.25">
      <c r="D811"/>
      <c r="E811"/>
      <c r="F811"/>
      <c r="G811"/>
      <c r="H811"/>
      <c r="I811"/>
    </row>
    <row r="812" spans="4:9" x14ac:dyDescent="0.25">
      <c r="D812"/>
      <c r="E812"/>
      <c r="F812"/>
      <c r="G812"/>
      <c r="H812"/>
      <c r="I812"/>
    </row>
    <row r="813" spans="4:9" x14ac:dyDescent="0.25">
      <c r="D813"/>
      <c r="E813"/>
      <c r="F813"/>
      <c r="G813"/>
      <c r="H813"/>
      <c r="I813"/>
    </row>
    <row r="814" spans="4:9" x14ac:dyDescent="0.25">
      <c r="D814"/>
      <c r="E814"/>
      <c r="F814"/>
      <c r="G814"/>
      <c r="H814"/>
      <c r="I814"/>
    </row>
    <row r="815" spans="4:9" x14ac:dyDescent="0.25">
      <c r="D815"/>
      <c r="E815"/>
      <c r="F815"/>
      <c r="G815"/>
      <c r="H815"/>
      <c r="I815"/>
    </row>
    <row r="816" spans="4:9" x14ac:dyDescent="0.25">
      <c r="D816"/>
      <c r="E816"/>
      <c r="F816"/>
      <c r="G816"/>
      <c r="H816"/>
      <c r="I816"/>
    </row>
    <row r="817" spans="4:9" x14ac:dyDescent="0.25">
      <c r="D817"/>
      <c r="E817"/>
      <c r="F817"/>
      <c r="G817"/>
      <c r="H817"/>
      <c r="I817"/>
    </row>
    <row r="818" spans="4:9" x14ac:dyDescent="0.25">
      <c r="D818"/>
      <c r="E818"/>
      <c r="F818"/>
      <c r="G818"/>
      <c r="H818"/>
      <c r="I818"/>
    </row>
    <row r="819" spans="4:9" x14ac:dyDescent="0.25">
      <c r="D819"/>
      <c r="E819"/>
      <c r="F819"/>
      <c r="G819"/>
      <c r="H819"/>
      <c r="I819"/>
    </row>
    <row r="820" spans="4:9" x14ac:dyDescent="0.25">
      <c r="D820"/>
      <c r="E820"/>
      <c r="F820"/>
      <c r="G820"/>
      <c r="H820"/>
      <c r="I820"/>
    </row>
    <row r="821" spans="4:9" x14ac:dyDescent="0.25">
      <c r="D821"/>
      <c r="E821"/>
      <c r="F821"/>
      <c r="G821"/>
      <c r="H821"/>
      <c r="I821"/>
    </row>
    <row r="822" spans="4:9" x14ac:dyDescent="0.25">
      <c r="D822"/>
      <c r="E822"/>
      <c r="F822"/>
      <c r="G822"/>
      <c r="H822"/>
      <c r="I822"/>
    </row>
    <row r="823" spans="4:9" x14ac:dyDescent="0.25">
      <c r="D823"/>
      <c r="E823"/>
      <c r="F823"/>
      <c r="G823"/>
      <c r="H823"/>
      <c r="I823"/>
    </row>
    <row r="824" spans="4:9" x14ac:dyDescent="0.25">
      <c r="D824"/>
      <c r="E824"/>
      <c r="F824"/>
      <c r="G824"/>
      <c r="H824"/>
      <c r="I824"/>
    </row>
    <row r="825" spans="4:9" x14ac:dyDescent="0.25">
      <c r="D825"/>
      <c r="E825"/>
      <c r="F825"/>
      <c r="G825"/>
      <c r="H825"/>
      <c r="I825"/>
    </row>
    <row r="826" spans="4:9" x14ac:dyDescent="0.25">
      <c r="D826"/>
      <c r="E826"/>
      <c r="F826"/>
      <c r="G826"/>
      <c r="H826"/>
      <c r="I826"/>
    </row>
    <row r="827" spans="4:9" x14ac:dyDescent="0.25">
      <c r="D827"/>
      <c r="E827"/>
      <c r="F827"/>
      <c r="G827"/>
      <c r="H827"/>
      <c r="I827"/>
    </row>
    <row r="828" spans="4:9" x14ac:dyDescent="0.25">
      <c r="D828"/>
      <c r="E828"/>
      <c r="F828"/>
      <c r="G828"/>
      <c r="H828"/>
      <c r="I828"/>
    </row>
    <row r="829" spans="4:9" x14ac:dyDescent="0.25">
      <c r="D829"/>
      <c r="E829"/>
      <c r="F829"/>
      <c r="G829"/>
      <c r="H829"/>
      <c r="I829"/>
    </row>
    <row r="830" spans="4:9" x14ac:dyDescent="0.25">
      <c r="D830"/>
      <c r="E830"/>
      <c r="F830"/>
      <c r="G830"/>
      <c r="H830"/>
      <c r="I830"/>
    </row>
    <row r="831" spans="4:9" x14ac:dyDescent="0.25">
      <c r="D831"/>
      <c r="E831"/>
      <c r="F831"/>
      <c r="G831"/>
      <c r="H831"/>
      <c r="I831"/>
    </row>
    <row r="832" spans="4:9" x14ac:dyDescent="0.25">
      <c r="D832"/>
      <c r="E832"/>
      <c r="F832"/>
      <c r="G832"/>
      <c r="H832"/>
      <c r="I832"/>
    </row>
    <row r="833" spans="4:9" x14ac:dyDescent="0.25">
      <c r="D833"/>
      <c r="E833"/>
      <c r="F833"/>
      <c r="G833"/>
      <c r="H833"/>
      <c r="I833"/>
    </row>
    <row r="834" spans="4:9" x14ac:dyDescent="0.25">
      <c r="D834"/>
      <c r="E834"/>
      <c r="F834"/>
      <c r="G834"/>
      <c r="H834"/>
      <c r="I834"/>
    </row>
    <row r="835" spans="4:9" x14ac:dyDescent="0.25">
      <c r="D835"/>
      <c r="E835"/>
      <c r="F835"/>
      <c r="G835"/>
      <c r="H835"/>
      <c r="I835"/>
    </row>
    <row r="836" spans="4:9" x14ac:dyDescent="0.25">
      <c r="D836"/>
      <c r="E836"/>
      <c r="F836"/>
      <c r="G836"/>
      <c r="H836"/>
      <c r="I836"/>
    </row>
    <row r="837" spans="4:9" x14ac:dyDescent="0.25">
      <c r="D837"/>
      <c r="E837"/>
      <c r="F837"/>
      <c r="G837"/>
      <c r="H837"/>
      <c r="I837"/>
    </row>
    <row r="838" spans="4:9" x14ac:dyDescent="0.25">
      <c r="D838"/>
      <c r="E838"/>
      <c r="F838"/>
      <c r="G838"/>
      <c r="H838"/>
      <c r="I838"/>
    </row>
    <row r="839" spans="4:9" x14ac:dyDescent="0.25">
      <c r="D839"/>
      <c r="E839"/>
      <c r="F839"/>
      <c r="G839"/>
      <c r="H839"/>
      <c r="I839"/>
    </row>
    <row r="840" spans="4:9" x14ac:dyDescent="0.25">
      <c r="D840"/>
      <c r="E840"/>
      <c r="F840"/>
      <c r="G840"/>
      <c r="H840"/>
      <c r="I840"/>
    </row>
    <row r="841" spans="4:9" x14ac:dyDescent="0.25">
      <c r="D841"/>
      <c r="E841"/>
      <c r="F841"/>
      <c r="G841"/>
      <c r="H841"/>
      <c r="I841"/>
    </row>
    <row r="842" spans="4:9" x14ac:dyDescent="0.25">
      <c r="D842"/>
      <c r="E842"/>
      <c r="F842"/>
      <c r="G842"/>
      <c r="H842"/>
      <c r="I842"/>
    </row>
    <row r="843" spans="4:9" x14ac:dyDescent="0.25">
      <c r="D843"/>
      <c r="E843"/>
      <c r="F843"/>
      <c r="G843"/>
      <c r="H843"/>
      <c r="I843"/>
    </row>
    <row r="844" spans="4:9" x14ac:dyDescent="0.25">
      <c r="D844"/>
      <c r="E844"/>
      <c r="F844"/>
      <c r="G844"/>
      <c r="H844"/>
      <c r="I844"/>
    </row>
    <row r="845" spans="4:9" x14ac:dyDescent="0.25">
      <c r="D845"/>
      <c r="E845"/>
      <c r="F845"/>
      <c r="G845"/>
      <c r="H845"/>
      <c r="I845"/>
    </row>
    <row r="846" spans="4:9" x14ac:dyDescent="0.25">
      <c r="D846"/>
      <c r="E846"/>
      <c r="F846"/>
      <c r="G846"/>
      <c r="H846"/>
      <c r="I846"/>
    </row>
    <row r="847" spans="4:9" x14ac:dyDescent="0.25">
      <c r="D847"/>
      <c r="E847"/>
      <c r="F847"/>
      <c r="G847"/>
      <c r="H847"/>
      <c r="I847"/>
    </row>
    <row r="848" spans="4:9" x14ac:dyDescent="0.25">
      <c r="D848"/>
      <c r="E848"/>
      <c r="F848"/>
      <c r="G848"/>
      <c r="H848"/>
      <c r="I848"/>
    </row>
    <row r="849" spans="4:9" x14ac:dyDescent="0.25">
      <c r="D849"/>
      <c r="E849"/>
      <c r="F849"/>
      <c r="G849"/>
      <c r="H849"/>
      <c r="I849"/>
    </row>
    <row r="850" spans="4:9" x14ac:dyDescent="0.25">
      <c r="D850"/>
      <c r="E850"/>
      <c r="F850"/>
      <c r="G850"/>
      <c r="H850"/>
      <c r="I850"/>
    </row>
    <row r="851" spans="4:9" x14ac:dyDescent="0.25">
      <c r="D851"/>
      <c r="E851"/>
      <c r="F851"/>
      <c r="G851"/>
      <c r="H851"/>
      <c r="I851"/>
    </row>
    <row r="852" spans="4:9" x14ac:dyDescent="0.25">
      <c r="D852"/>
      <c r="E852"/>
      <c r="F852"/>
      <c r="G852"/>
      <c r="H852"/>
      <c r="I852"/>
    </row>
    <row r="853" spans="4:9" x14ac:dyDescent="0.25">
      <c r="D853"/>
      <c r="E853"/>
      <c r="F853"/>
      <c r="G853"/>
      <c r="H853"/>
      <c r="I853"/>
    </row>
    <row r="854" spans="4:9" x14ac:dyDescent="0.25">
      <c r="D854"/>
      <c r="E854"/>
      <c r="F854"/>
      <c r="G854"/>
      <c r="H854"/>
      <c r="I854"/>
    </row>
    <row r="855" spans="4:9" x14ac:dyDescent="0.25">
      <c r="D855"/>
      <c r="E855"/>
      <c r="F855"/>
      <c r="G855"/>
      <c r="H855"/>
      <c r="I855"/>
    </row>
    <row r="856" spans="4:9" x14ac:dyDescent="0.25">
      <c r="D856"/>
      <c r="E856"/>
      <c r="F856"/>
      <c r="G856"/>
      <c r="H856"/>
      <c r="I856"/>
    </row>
    <row r="857" spans="4:9" x14ac:dyDescent="0.25">
      <c r="D857"/>
      <c r="E857"/>
      <c r="F857"/>
      <c r="G857"/>
      <c r="H857"/>
      <c r="I857"/>
    </row>
    <row r="858" spans="4:9" x14ac:dyDescent="0.25">
      <c r="D858"/>
      <c r="E858"/>
      <c r="F858"/>
      <c r="G858"/>
      <c r="H858"/>
      <c r="I858"/>
    </row>
    <row r="859" spans="4:9" x14ac:dyDescent="0.25">
      <c r="D859"/>
      <c r="E859"/>
      <c r="F859"/>
      <c r="G859"/>
      <c r="H859"/>
      <c r="I859"/>
    </row>
    <row r="860" spans="4:9" x14ac:dyDescent="0.25">
      <c r="D860"/>
      <c r="E860"/>
      <c r="F860"/>
      <c r="G860"/>
      <c r="H860"/>
      <c r="I860"/>
    </row>
    <row r="861" spans="4:9" x14ac:dyDescent="0.25">
      <c r="D861"/>
      <c r="E861"/>
      <c r="F861"/>
      <c r="G861"/>
      <c r="H861"/>
      <c r="I861"/>
    </row>
    <row r="862" spans="4:9" x14ac:dyDescent="0.25">
      <c r="D862"/>
      <c r="E862"/>
      <c r="F862"/>
      <c r="G862"/>
      <c r="H862"/>
      <c r="I862"/>
    </row>
    <row r="863" spans="4:9" x14ac:dyDescent="0.25">
      <c r="D863"/>
      <c r="E863"/>
      <c r="F863"/>
      <c r="G863"/>
      <c r="H863"/>
      <c r="I863"/>
    </row>
    <row r="864" spans="4:9" x14ac:dyDescent="0.25">
      <c r="D864"/>
      <c r="E864"/>
      <c r="F864"/>
      <c r="G864"/>
      <c r="H864"/>
      <c r="I864"/>
    </row>
    <row r="865" spans="4:9" x14ac:dyDescent="0.25">
      <c r="D865"/>
      <c r="E865"/>
      <c r="F865"/>
      <c r="G865"/>
      <c r="H865"/>
      <c r="I865"/>
    </row>
    <row r="866" spans="4:9" x14ac:dyDescent="0.25">
      <c r="D866"/>
      <c r="E866"/>
      <c r="F866"/>
      <c r="G866"/>
      <c r="H866"/>
      <c r="I866"/>
    </row>
    <row r="867" spans="4:9" x14ac:dyDescent="0.25">
      <c r="D867"/>
      <c r="E867"/>
      <c r="F867"/>
      <c r="G867"/>
      <c r="H867"/>
      <c r="I867"/>
    </row>
    <row r="868" spans="4:9" x14ac:dyDescent="0.25">
      <c r="D868"/>
      <c r="E868"/>
      <c r="F868"/>
      <c r="G868"/>
      <c r="H868"/>
      <c r="I868"/>
    </row>
    <row r="869" spans="4:9" x14ac:dyDescent="0.25">
      <c r="D869"/>
      <c r="E869"/>
      <c r="F869"/>
      <c r="G869"/>
      <c r="H869"/>
      <c r="I869"/>
    </row>
    <row r="870" spans="4:9" x14ac:dyDescent="0.25">
      <c r="D870"/>
      <c r="E870"/>
      <c r="F870"/>
      <c r="G870"/>
      <c r="H870"/>
      <c r="I870"/>
    </row>
    <row r="871" spans="4:9" x14ac:dyDescent="0.25">
      <c r="D871"/>
      <c r="E871"/>
      <c r="F871"/>
      <c r="G871"/>
      <c r="H871"/>
      <c r="I871"/>
    </row>
    <row r="872" spans="4:9" x14ac:dyDescent="0.25">
      <c r="D872"/>
      <c r="E872"/>
      <c r="F872"/>
      <c r="G872"/>
      <c r="H872"/>
      <c r="I872"/>
    </row>
    <row r="873" spans="4:9" x14ac:dyDescent="0.25">
      <c r="D873"/>
      <c r="E873"/>
      <c r="F873"/>
      <c r="G873"/>
      <c r="H873"/>
      <c r="I873"/>
    </row>
    <row r="874" spans="4:9" x14ac:dyDescent="0.25">
      <c r="D874"/>
      <c r="E874"/>
      <c r="F874"/>
      <c r="G874"/>
      <c r="H874"/>
      <c r="I874"/>
    </row>
    <row r="875" spans="4:9" x14ac:dyDescent="0.25">
      <c r="D875"/>
      <c r="E875"/>
      <c r="F875"/>
      <c r="G875"/>
      <c r="H875"/>
      <c r="I875"/>
    </row>
    <row r="876" spans="4:9" x14ac:dyDescent="0.25">
      <c r="D876"/>
      <c r="E876"/>
      <c r="F876"/>
      <c r="G876"/>
      <c r="H876"/>
      <c r="I876"/>
    </row>
    <row r="877" spans="4:9" x14ac:dyDescent="0.25">
      <c r="D877"/>
      <c r="E877"/>
      <c r="F877"/>
      <c r="G877"/>
      <c r="H877"/>
      <c r="I877"/>
    </row>
    <row r="878" spans="4:9" x14ac:dyDescent="0.25">
      <c r="D878"/>
      <c r="E878"/>
      <c r="F878"/>
      <c r="G878"/>
      <c r="H878"/>
      <c r="I878"/>
    </row>
    <row r="879" spans="4:9" x14ac:dyDescent="0.25">
      <c r="D879"/>
      <c r="E879"/>
      <c r="F879"/>
      <c r="G879"/>
      <c r="H879"/>
      <c r="I879"/>
    </row>
    <row r="880" spans="4:9" x14ac:dyDescent="0.25">
      <c r="D880"/>
      <c r="E880"/>
      <c r="F880"/>
      <c r="G880"/>
      <c r="H880"/>
      <c r="I880"/>
    </row>
    <row r="881" spans="4:9" x14ac:dyDescent="0.25">
      <c r="D881"/>
      <c r="E881"/>
      <c r="F881"/>
      <c r="G881"/>
      <c r="H881"/>
      <c r="I881"/>
    </row>
    <row r="882" spans="4:9" x14ac:dyDescent="0.25">
      <c r="D882"/>
      <c r="E882"/>
      <c r="F882"/>
      <c r="G882"/>
      <c r="H882"/>
      <c r="I882"/>
    </row>
    <row r="883" spans="4:9" x14ac:dyDescent="0.25">
      <c r="D883"/>
      <c r="E883"/>
      <c r="F883"/>
      <c r="G883"/>
      <c r="H883"/>
      <c r="I883"/>
    </row>
    <row r="884" spans="4:9" x14ac:dyDescent="0.25">
      <c r="D884"/>
      <c r="E884"/>
      <c r="F884"/>
      <c r="G884"/>
      <c r="H884"/>
      <c r="I884"/>
    </row>
    <row r="885" spans="4:9" x14ac:dyDescent="0.25">
      <c r="D885"/>
      <c r="E885"/>
      <c r="F885"/>
      <c r="G885"/>
      <c r="H885"/>
      <c r="I885"/>
    </row>
    <row r="886" spans="4:9" x14ac:dyDescent="0.25">
      <c r="D886"/>
      <c r="E886"/>
      <c r="F886"/>
      <c r="G886"/>
      <c r="H886"/>
      <c r="I886"/>
    </row>
    <row r="887" spans="4:9" x14ac:dyDescent="0.25">
      <c r="D887"/>
      <c r="E887"/>
      <c r="F887"/>
      <c r="G887"/>
      <c r="H887"/>
      <c r="I887"/>
    </row>
    <row r="888" spans="4:9" x14ac:dyDescent="0.25">
      <c r="D888"/>
      <c r="E888"/>
      <c r="F888"/>
      <c r="G888"/>
      <c r="H888"/>
      <c r="I888"/>
    </row>
    <row r="889" spans="4:9" x14ac:dyDescent="0.25">
      <c r="D889"/>
      <c r="E889"/>
      <c r="F889"/>
      <c r="G889"/>
      <c r="H889"/>
      <c r="I889"/>
    </row>
    <row r="890" spans="4:9" x14ac:dyDescent="0.25">
      <c r="D890"/>
      <c r="E890"/>
      <c r="F890"/>
      <c r="G890"/>
      <c r="H890"/>
      <c r="I890"/>
    </row>
    <row r="891" spans="4:9" x14ac:dyDescent="0.25">
      <c r="D891"/>
      <c r="E891"/>
      <c r="F891"/>
      <c r="G891"/>
      <c r="H891"/>
      <c r="I891"/>
    </row>
    <row r="892" spans="4:9" x14ac:dyDescent="0.25">
      <c r="D892"/>
      <c r="E892"/>
      <c r="F892"/>
      <c r="G892"/>
      <c r="H892"/>
      <c r="I892"/>
    </row>
    <row r="893" spans="4:9" x14ac:dyDescent="0.25">
      <c r="D893"/>
      <c r="E893"/>
      <c r="F893"/>
      <c r="G893"/>
      <c r="H893"/>
      <c r="I893"/>
    </row>
    <row r="894" spans="4:9" x14ac:dyDescent="0.25">
      <c r="D894"/>
      <c r="E894"/>
      <c r="F894"/>
      <c r="G894"/>
      <c r="H894"/>
      <c r="I894"/>
    </row>
    <row r="895" spans="4:9" x14ac:dyDescent="0.25">
      <c r="D895"/>
      <c r="E895"/>
      <c r="F895"/>
      <c r="G895"/>
      <c r="H895"/>
      <c r="I895"/>
    </row>
    <row r="896" spans="4:9" x14ac:dyDescent="0.25">
      <c r="D896"/>
      <c r="E896"/>
      <c r="F896"/>
      <c r="G896"/>
      <c r="H896"/>
      <c r="I896"/>
    </row>
    <row r="897" spans="4:9" x14ac:dyDescent="0.25">
      <c r="D897"/>
      <c r="E897"/>
      <c r="F897"/>
      <c r="G897"/>
      <c r="H897"/>
      <c r="I897"/>
    </row>
    <row r="898" spans="4:9" x14ac:dyDescent="0.25">
      <c r="D898"/>
      <c r="E898"/>
      <c r="F898"/>
      <c r="G898"/>
      <c r="H898"/>
      <c r="I898"/>
    </row>
    <row r="899" spans="4:9" x14ac:dyDescent="0.25">
      <c r="D899"/>
      <c r="E899"/>
      <c r="F899"/>
      <c r="G899"/>
      <c r="H899"/>
      <c r="I899"/>
    </row>
    <row r="900" spans="4:9" x14ac:dyDescent="0.25">
      <c r="D900"/>
      <c r="E900"/>
      <c r="F900"/>
      <c r="G900"/>
      <c r="H900"/>
      <c r="I900"/>
    </row>
    <row r="901" spans="4:9" x14ac:dyDescent="0.25">
      <c r="D901"/>
      <c r="E901"/>
      <c r="F901"/>
      <c r="G901"/>
      <c r="H901"/>
      <c r="I901"/>
    </row>
    <row r="902" spans="4:9" x14ac:dyDescent="0.25">
      <c r="D902"/>
      <c r="E902"/>
      <c r="F902"/>
      <c r="G902"/>
      <c r="H902"/>
      <c r="I902"/>
    </row>
    <row r="903" spans="4:9" x14ac:dyDescent="0.25">
      <c r="D903"/>
      <c r="E903"/>
      <c r="F903"/>
      <c r="G903"/>
      <c r="H903"/>
      <c r="I903"/>
    </row>
    <row r="904" spans="4:9" x14ac:dyDescent="0.25">
      <c r="D904"/>
      <c r="E904"/>
      <c r="F904"/>
      <c r="G904"/>
      <c r="H904"/>
      <c r="I904"/>
    </row>
    <row r="905" spans="4:9" x14ac:dyDescent="0.25">
      <c r="D905"/>
      <c r="E905"/>
      <c r="F905"/>
      <c r="G905"/>
      <c r="H905"/>
      <c r="I905"/>
    </row>
    <row r="906" spans="4:9" x14ac:dyDescent="0.25">
      <c r="D906"/>
      <c r="E906"/>
      <c r="F906"/>
      <c r="G906"/>
      <c r="H906"/>
      <c r="I906"/>
    </row>
    <row r="907" spans="4:9" x14ac:dyDescent="0.25">
      <c r="D907"/>
      <c r="E907"/>
      <c r="F907"/>
      <c r="G907"/>
      <c r="H907"/>
      <c r="I907"/>
    </row>
    <row r="908" spans="4:9" x14ac:dyDescent="0.25">
      <c r="D908"/>
      <c r="E908"/>
      <c r="F908"/>
      <c r="G908"/>
      <c r="H908"/>
      <c r="I908"/>
    </row>
    <row r="909" spans="4:9" x14ac:dyDescent="0.25">
      <c r="D909"/>
      <c r="E909"/>
      <c r="F909"/>
      <c r="G909"/>
      <c r="H909"/>
      <c r="I909"/>
    </row>
    <row r="910" spans="4:9" x14ac:dyDescent="0.25">
      <c r="D910"/>
      <c r="E910"/>
      <c r="F910"/>
      <c r="G910"/>
      <c r="H910"/>
      <c r="I910"/>
    </row>
    <row r="911" spans="4:9" x14ac:dyDescent="0.25">
      <c r="D911"/>
      <c r="E911"/>
      <c r="F911"/>
      <c r="G911"/>
      <c r="H911"/>
      <c r="I911"/>
    </row>
    <row r="912" spans="4:9" x14ac:dyDescent="0.25">
      <c r="D912"/>
      <c r="E912"/>
      <c r="F912"/>
      <c r="G912"/>
      <c r="H912"/>
      <c r="I912"/>
    </row>
    <row r="913" spans="4:9" x14ac:dyDescent="0.25">
      <c r="D913"/>
      <c r="E913"/>
      <c r="F913"/>
      <c r="G913"/>
      <c r="H913"/>
      <c r="I913"/>
    </row>
    <row r="914" spans="4:9" x14ac:dyDescent="0.25">
      <c r="D914"/>
      <c r="E914"/>
      <c r="F914"/>
      <c r="G914"/>
      <c r="H914"/>
      <c r="I914"/>
    </row>
    <row r="915" spans="4:9" x14ac:dyDescent="0.25">
      <c r="D915"/>
      <c r="E915"/>
      <c r="F915"/>
      <c r="G915"/>
      <c r="H915"/>
      <c r="I915"/>
    </row>
    <row r="916" spans="4:9" x14ac:dyDescent="0.25">
      <c r="D916"/>
      <c r="E916"/>
      <c r="F916"/>
      <c r="G916"/>
      <c r="H916"/>
      <c r="I916"/>
    </row>
    <row r="917" spans="4:9" x14ac:dyDescent="0.25">
      <c r="D917"/>
      <c r="E917"/>
      <c r="F917"/>
      <c r="G917"/>
      <c r="H917"/>
      <c r="I917"/>
    </row>
    <row r="918" spans="4:9" x14ac:dyDescent="0.25">
      <c r="D918"/>
      <c r="E918"/>
      <c r="F918"/>
      <c r="G918"/>
      <c r="H918"/>
      <c r="I918"/>
    </row>
    <row r="919" spans="4:9" x14ac:dyDescent="0.25">
      <c r="D919"/>
      <c r="E919"/>
      <c r="F919"/>
      <c r="G919"/>
      <c r="H919"/>
      <c r="I919"/>
    </row>
    <row r="920" spans="4:9" x14ac:dyDescent="0.25">
      <c r="D920"/>
      <c r="E920"/>
      <c r="F920"/>
      <c r="G920"/>
      <c r="H920"/>
      <c r="I920"/>
    </row>
    <row r="921" spans="4:9" x14ac:dyDescent="0.25">
      <c r="D921"/>
      <c r="E921"/>
      <c r="F921"/>
      <c r="G921"/>
      <c r="H921"/>
      <c r="I921"/>
    </row>
    <row r="922" spans="4:9" x14ac:dyDescent="0.25">
      <c r="D922"/>
      <c r="E922"/>
      <c r="F922"/>
      <c r="G922"/>
      <c r="H922"/>
      <c r="I922"/>
    </row>
    <row r="923" spans="4:9" x14ac:dyDescent="0.25">
      <c r="D923"/>
      <c r="E923"/>
      <c r="F923"/>
      <c r="G923"/>
      <c r="H923"/>
      <c r="I923"/>
    </row>
    <row r="924" spans="4:9" x14ac:dyDescent="0.25">
      <c r="D924"/>
      <c r="E924"/>
      <c r="F924"/>
      <c r="G924"/>
      <c r="H924"/>
      <c r="I924"/>
    </row>
    <row r="925" spans="4:9" x14ac:dyDescent="0.25">
      <c r="D925"/>
      <c r="E925"/>
      <c r="F925"/>
      <c r="G925"/>
      <c r="H925"/>
      <c r="I925"/>
    </row>
    <row r="926" spans="4:9" x14ac:dyDescent="0.25">
      <c r="D926"/>
      <c r="E926"/>
      <c r="F926"/>
      <c r="G926"/>
      <c r="H926"/>
      <c r="I926"/>
    </row>
    <row r="927" spans="4:9" x14ac:dyDescent="0.25">
      <c r="D927"/>
      <c r="E927"/>
      <c r="F927"/>
      <c r="G927"/>
      <c r="H927"/>
      <c r="I927"/>
    </row>
    <row r="928" spans="4:9" x14ac:dyDescent="0.25">
      <c r="D928"/>
      <c r="E928"/>
      <c r="F928"/>
      <c r="G928"/>
      <c r="H928"/>
      <c r="I928"/>
    </row>
    <row r="929" spans="4:9" x14ac:dyDescent="0.25">
      <c r="D929"/>
      <c r="E929"/>
      <c r="F929"/>
      <c r="G929"/>
      <c r="H929"/>
      <c r="I929"/>
    </row>
    <row r="930" spans="4:9" x14ac:dyDescent="0.25">
      <c r="D930"/>
      <c r="E930"/>
      <c r="F930"/>
      <c r="G930"/>
      <c r="H930"/>
      <c r="I930"/>
    </row>
    <row r="931" spans="4:9" x14ac:dyDescent="0.25">
      <c r="D931"/>
      <c r="E931"/>
      <c r="F931"/>
      <c r="G931"/>
      <c r="H931"/>
      <c r="I931"/>
    </row>
    <row r="932" spans="4:9" x14ac:dyDescent="0.25">
      <c r="D932"/>
      <c r="E932"/>
      <c r="F932"/>
      <c r="G932"/>
      <c r="H932"/>
      <c r="I932"/>
    </row>
    <row r="933" spans="4:9" x14ac:dyDescent="0.25">
      <c r="D933"/>
      <c r="E933"/>
      <c r="F933"/>
      <c r="G933"/>
      <c r="H933"/>
      <c r="I933"/>
    </row>
    <row r="934" spans="4:9" x14ac:dyDescent="0.25">
      <c r="D934"/>
      <c r="E934"/>
      <c r="F934"/>
      <c r="G934"/>
      <c r="H934"/>
      <c r="I934"/>
    </row>
    <row r="935" spans="4:9" x14ac:dyDescent="0.25">
      <c r="D935"/>
      <c r="E935"/>
      <c r="F935"/>
      <c r="G935"/>
      <c r="H935"/>
      <c r="I935"/>
    </row>
    <row r="936" spans="4:9" x14ac:dyDescent="0.25">
      <c r="D936"/>
      <c r="E936"/>
      <c r="F936"/>
      <c r="G936"/>
      <c r="H936"/>
      <c r="I936"/>
    </row>
    <row r="937" spans="4:9" x14ac:dyDescent="0.25">
      <c r="D937"/>
      <c r="E937"/>
      <c r="F937"/>
      <c r="G937"/>
      <c r="H937"/>
      <c r="I937"/>
    </row>
    <row r="938" spans="4:9" x14ac:dyDescent="0.25">
      <c r="D938"/>
      <c r="E938"/>
      <c r="F938"/>
      <c r="G938"/>
      <c r="H938"/>
      <c r="I938"/>
    </row>
    <row r="939" spans="4:9" x14ac:dyDescent="0.25">
      <c r="D939"/>
      <c r="E939"/>
      <c r="F939"/>
      <c r="G939"/>
      <c r="H939"/>
      <c r="I939"/>
    </row>
    <row r="940" spans="4:9" x14ac:dyDescent="0.25">
      <c r="D940"/>
      <c r="E940"/>
      <c r="F940"/>
      <c r="G940"/>
      <c r="H940"/>
      <c r="I940"/>
    </row>
    <row r="941" spans="4:9" x14ac:dyDescent="0.25">
      <c r="D941"/>
      <c r="E941"/>
      <c r="F941"/>
      <c r="G941"/>
      <c r="H941"/>
      <c r="I941"/>
    </row>
    <row r="942" spans="4:9" x14ac:dyDescent="0.25">
      <c r="D942"/>
      <c r="E942"/>
      <c r="F942"/>
      <c r="G942"/>
      <c r="H942"/>
      <c r="I942"/>
    </row>
    <row r="943" spans="4:9" x14ac:dyDescent="0.25">
      <c r="D943"/>
      <c r="E943"/>
      <c r="F943"/>
      <c r="G943"/>
      <c r="H943"/>
      <c r="I943"/>
    </row>
    <row r="944" spans="4:9" x14ac:dyDescent="0.25">
      <c r="D944"/>
      <c r="E944"/>
      <c r="F944"/>
      <c r="G944"/>
      <c r="H944"/>
      <c r="I944"/>
    </row>
    <row r="945" spans="4:9" x14ac:dyDescent="0.25">
      <c r="D945"/>
      <c r="E945"/>
      <c r="F945"/>
      <c r="G945"/>
      <c r="H945"/>
      <c r="I945"/>
    </row>
    <row r="946" spans="4:9" x14ac:dyDescent="0.25">
      <c r="D946"/>
      <c r="E946"/>
      <c r="F946"/>
      <c r="G946"/>
      <c r="H946"/>
      <c r="I946"/>
    </row>
    <row r="947" spans="4:9" x14ac:dyDescent="0.25">
      <c r="D947"/>
      <c r="E947"/>
      <c r="F947"/>
      <c r="G947"/>
      <c r="H947"/>
      <c r="I947"/>
    </row>
    <row r="948" spans="4:9" x14ac:dyDescent="0.25">
      <c r="D948"/>
      <c r="E948"/>
      <c r="F948"/>
      <c r="G948"/>
      <c r="H948"/>
      <c r="I948"/>
    </row>
    <row r="949" spans="4:9" x14ac:dyDescent="0.25">
      <c r="D949"/>
      <c r="E949"/>
      <c r="F949"/>
      <c r="G949"/>
      <c r="H949"/>
      <c r="I949"/>
    </row>
    <row r="950" spans="4:9" x14ac:dyDescent="0.25">
      <c r="D950"/>
      <c r="E950"/>
      <c r="F950"/>
      <c r="G950"/>
      <c r="H950"/>
      <c r="I950"/>
    </row>
    <row r="951" spans="4:9" x14ac:dyDescent="0.25">
      <c r="D951"/>
      <c r="E951"/>
      <c r="F951"/>
      <c r="G951"/>
      <c r="H951"/>
      <c r="I951"/>
    </row>
    <row r="952" spans="4:9" x14ac:dyDescent="0.25">
      <c r="D952"/>
      <c r="E952"/>
      <c r="F952"/>
      <c r="G952"/>
      <c r="H952"/>
      <c r="I952"/>
    </row>
    <row r="953" spans="4:9" x14ac:dyDescent="0.25">
      <c r="D953"/>
      <c r="E953"/>
      <c r="F953"/>
      <c r="G953"/>
      <c r="H953"/>
      <c r="I953"/>
    </row>
    <row r="954" spans="4:9" x14ac:dyDescent="0.25">
      <c r="D954"/>
      <c r="E954"/>
      <c r="F954"/>
      <c r="G954"/>
      <c r="H954"/>
      <c r="I954"/>
    </row>
    <row r="955" spans="4:9" x14ac:dyDescent="0.25">
      <c r="D955"/>
      <c r="E955"/>
      <c r="F955"/>
      <c r="G955"/>
      <c r="H955"/>
      <c r="I955"/>
    </row>
    <row r="956" spans="4:9" x14ac:dyDescent="0.25">
      <c r="D956"/>
      <c r="E956"/>
      <c r="F956"/>
      <c r="G956"/>
      <c r="H956"/>
      <c r="I956"/>
    </row>
    <row r="957" spans="4:9" x14ac:dyDescent="0.25">
      <c r="D957"/>
      <c r="E957"/>
      <c r="F957"/>
      <c r="G957"/>
      <c r="H957"/>
      <c r="I957"/>
    </row>
    <row r="958" spans="4:9" x14ac:dyDescent="0.25">
      <c r="D958"/>
      <c r="E958"/>
      <c r="F958"/>
      <c r="G958"/>
      <c r="H958"/>
      <c r="I958"/>
    </row>
    <row r="959" spans="4:9" x14ac:dyDescent="0.25">
      <c r="D959"/>
      <c r="E959"/>
      <c r="F959"/>
      <c r="G959"/>
      <c r="H959"/>
      <c r="I959"/>
    </row>
    <row r="960" spans="4:9" x14ac:dyDescent="0.25">
      <c r="D960"/>
      <c r="E960"/>
      <c r="F960"/>
      <c r="G960"/>
      <c r="H960"/>
      <c r="I960"/>
    </row>
    <row r="961" spans="4:9" x14ac:dyDescent="0.25">
      <c r="D961"/>
      <c r="E961"/>
      <c r="F961"/>
      <c r="G961"/>
      <c r="H961"/>
      <c r="I961"/>
    </row>
    <row r="962" spans="4:9" x14ac:dyDescent="0.25">
      <c r="D962"/>
      <c r="E962"/>
      <c r="F962"/>
      <c r="G962"/>
      <c r="H962"/>
      <c r="I962"/>
    </row>
    <row r="963" spans="4:9" x14ac:dyDescent="0.25">
      <c r="D963"/>
      <c r="E963"/>
      <c r="F963"/>
      <c r="G963"/>
      <c r="H963"/>
      <c r="I963"/>
    </row>
    <row r="964" spans="4:9" x14ac:dyDescent="0.25">
      <c r="D964"/>
      <c r="E964"/>
      <c r="F964"/>
      <c r="G964"/>
      <c r="H964"/>
      <c r="I964"/>
    </row>
    <row r="965" spans="4:9" x14ac:dyDescent="0.25">
      <c r="D965"/>
      <c r="E965"/>
      <c r="F965"/>
      <c r="G965"/>
      <c r="H965"/>
      <c r="I965"/>
    </row>
    <row r="966" spans="4:9" x14ac:dyDescent="0.25">
      <c r="D966"/>
      <c r="E966"/>
      <c r="F966"/>
      <c r="G966"/>
      <c r="H966"/>
      <c r="I966"/>
    </row>
    <row r="967" spans="4:9" x14ac:dyDescent="0.25">
      <c r="D967"/>
      <c r="E967"/>
      <c r="F967"/>
      <c r="G967"/>
      <c r="H967"/>
      <c r="I967"/>
    </row>
    <row r="968" spans="4:9" x14ac:dyDescent="0.25">
      <c r="D968"/>
      <c r="E968"/>
      <c r="F968"/>
      <c r="G968"/>
      <c r="H968"/>
      <c r="I968"/>
    </row>
    <row r="969" spans="4:9" x14ac:dyDescent="0.25">
      <c r="D969"/>
      <c r="E969"/>
      <c r="F969"/>
      <c r="G969"/>
      <c r="H969"/>
      <c r="I969"/>
    </row>
    <row r="970" spans="4:9" x14ac:dyDescent="0.25">
      <c r="D970"/>
      <c r="E970"/>
      <c r="F970"/>
      <c r="G970"/>
      <c r="H970"/>
      <c r="I970"/>
    </row>
    <row r="971" spans="4:9" x14ac:dyDescent="0.25">
      <c r="D971"/>
      <c r="E971"/>
      <c r="F971"/>
      <c r="G971"/>
      <c r="H971"/>
      <c r="I971"/>
    </row>
    <row r="972" spans="4:9" x14ac:dyDescent="0.25">
      <c r="D972"/>
      <c r="E972"/>
      <c r="F972"/>
      <c r="G972"/>
      <c r="H972"/>
      <c r="I972"/>
    </row>
    <row r="973" spans="4:9" x14ac:dyDescent="0.25">
      <c r="D973"/>
      <c r="E973"/>
      <c r="F973"/>
      <c r="G973"/>
      <c r="H973"/>
      <c r="I973"/>
    </row>
    <row r="974" spans="4:9" x14ac:dyDescent="0.25">
      <c r="D974"/>
      <c r="E974"/>
      <c r="F974"/>
      <c r="G974"/>
      <c r="H974"/>
      <c r="I974"/>
    </row>
    <row r="975" spans="4:9" x14ac:dyDescent="0.25">
      <c r="D975"/>
      <c r="E975"/>
      <c r="F975"/>
      <c r="G975"/>
      <c r="H975"/>
      <c r="I975"/>
    </row>
    <row r="976" spans="4:9" x14ac:dyDescent="0.25">
      <c r="D976"/>
      <c r="E976"/>
      <c r="F976"/>
      <c r="G976"/>
      <c r="H976"/>
      <c r="I976"/>
    </row>
    <row r="977" spans="4:9" x14ac:dyDescent="0.25">
      <c r="D977"/>
      <c r="E977"/>
      <c r="F977"/>
      <c r="G977"/>
      <c r="H977"/>
      <c r="I977"/>
    </row>
    <row r="978" spans="4:9" x14ac:dyDescent="0.25">
      <c r="D978"/>
      <c r="E978"/>
      <c r="F978"/>
      <c r="G978"/>
      <c r="H978"/>
      <c r="I978"/>
    </row>
    <row r="979" spans="4:9" x14ac:dyDescent="0.25">
      <c r="D979"/>
      <c r="E979"/>
      <c r="F979"/>
      <c r="G979"/>
      <c r="H979"/>
      <c r="I979"/>
    </row>
    <row r="980" spans="4:9" x14ac:dyDescent="0.25">
      <c r="D980"/>
      <c r="E980"/>
      <c r="F980"/>
      <c r="G980"/>
      <c r="H980"/>
      <c r="I980"/>
    </row>
    <row r="981" spans="4:9" x14ac:dyDescent="0.25">
      <c r="D981"/>
      <c r="E981"/>
      <c r="F981"/>
      <c r="G981"/>
      <c r="H981"/>
      <c r="I981"/>
    </row>
    <row r="982" spans="4:9" x14ac:dyDescent="0.25">
      <c r="D982"/>
      <c r="E982"/>
      <c r="F982"/>
      <c r="G982"/>
      <c r="H982"/>
      <c r="I982"/>
    </row>
    <row r="983" spans="4:9" x14ac:dyDescent="0.25">
      <c r="D983"/>
      <c r="E983"/>
      <c r="F983"/>
      <c r="G983"/>
      <c r="H983"/>
      <c r="I983"/>
    </row>
    <row r="984" spans="4:9" x14ac:dyDescent="0.25">
      <c r="D984"/>
      <c r="E984"/>
      <c r="F984"/>
      <c r="G984"/>
      <c r="H984"/>
      <c r="I984"/>
    </row>
    <row r="985" spans="4:9" x14ac:dyDescent="0.25">
      <c r="D985"/>
      <c r="E985"/>
      <c r="F985"/>
      <c r="G985"/>
      <c r="H985"/>
      <c r="I985"/>
    </row>
    <row r="986" spans="4:9" x14ac:dyDescent="0.25">
      <c r="D986"/>
      <c r="E986"/>
      <c r="F986"/>
      <c r="G986"/>
      <c r="H986"/>
      <c r="I986"/>
    </row>
    <row r="987" spans="4:9" x14ac:dyDescent="0.25">
      <c r="D987"/>
      <c r="E987"/>
      <c r="F987"/>
      <c r="G987"/>
      <c r="H987"/>
      <c r="I987"/>
    </row>
    <row r="988" spans="4:9" x14ac:dyDescent="0.25">
      <c r="D988"/>
      <c r="E988"/>
      <c r="F988"/>
      <c r="G988"/>
      <c r="H988"/>
      <c r="I988"/>
    </row>
    <row r="989" spans="4:9" x14ac:dyDescent="0.25">
      <c r="D989"/>
      <c r="E989"/>
      <c r="F989"/>
      <c r="G989"/>
      <c r="H989"/>
      <c r="I989"/>
    </row>
    <row r="990" spans="4:9" x14ac:dyDescent="0.25">
      <c r="D990"/>
      <c r="E990"/>
      <c r="F990"/>
      <c r="G990"/>
      <c r="H990"/>
      <c r="I990"/>
    </row>
    <row r="991" spans="4:9" x14ac:dyDescent="0.25">
      <c r="D991"/>
      <c r="E991"/>
      <c r="F991"/>
      <c r="G991"/>
      <c r="H991"/>
      <c r="I991"/>
    </row>
    <row r="992" spans="4:9" x14ac:dyDescent="0.25">
      <c r="D992"/>
      <c r="E992"/>
      <c r="F992"/>
      <c r="G992"/>
      <c r="H992"/>
      <c r="I992"/>
    </row>
    <row r="993" spans="4:9" x14ac:dyDescent="0.25">
      <c r="D993"/>
      <c r="E993"/>
      <c r="F993"/>
      <c r="G993"/>
      <c r="H993"/>
      <c r="I993"/>
    </row>
    <row r="994" spans="4:9" x14ac:dyDescent="0.25">
      <c r="D994"/>
      <c r="E994"/>
      <c r="F994"/>
      <c r="G994"/>
      <c r="H994"/>
      <c r="I994"/>
    </row>
    <row r="995" spans="4:9" x14ac:dyDescent="0.25">
      <c r="D995"/>
      <c r="E995"/>
      <c r="F995"/>
      <c r="G995"/>
      <c r="H995"/>
      <c r="I995"/>
    </row>
    <row r="996" spans="4:9" x14ac:dyDescent="0.25">
      <c r="D996"/>
      <c r="E996"/>
      <c r="F996"/>
      <c r="G996"/>
      <c r="H996"/>
      <c r="I996"/>
    </row>
    <row r="997" spans="4:9" x14ac:dyDescent="0.25">
      <c r="D997"/>
      <c r="E997"/>
      <c r="F997"/>
      <c r="G997"/>
      <c r="H997"/>
      <c r="I997"/>
    </row>
    <row r="998" spans="4:9" x14ac:dyDescent="0.25">
      <c r="D998"/>
      <c r="E998"/>
      <c r="F998"/>
      <c r="G998"/>
      <c r="H998"/>
      <c r="I998"/>
    </row>
    <row r="999" spans="4:9" x14ac:dyDescent="0.25">
      <c r="D999"/>
      <c r="E999"/>
      <c r="F999"/>
      <c r="G999"/>
      <c r="H999"/>
      <c r="I999"/>
    </row>
    <row r="1000" spans="4:9" x14ac:dyDescent="0.25">
      <c r="D1000"/>
      <c r="E1000"/>
      <c r="F1000"/>
      <c r="G1000"/>
      <c r="H1000"/>
      <c r="I1000"/>
    </row>
    <row r="1001" spans="4:9" x14ac:dyDescent="0.25">
      <c r="D1001"/>
      <c r="E1001"/>
      <c r="F1001"/>
      <c r="G1001"/>
      <c r="H1001"/>
      <c r="I1001"/>
    </row>
    <row r="1002" spans="4:9" x14ac:dyDescent="0.25">
      <c r="D1002"/>
      <c r="E1002"/>
      <c r="F1002"/>
      <c r="G1002"/>
      <c r="H1002"/>
      <c r="I1002"/>
    </row>
    <row r="1003" spans="4:9" x14ac:dyDescent="0.25">
      <c r="D1003"/>
      <c r="E1003"/>
      <c r="F1003"/>
      <c r="G1003"/>
      <c r="H1003"/>
      <c r="I1003"/>
    </row>
    <row r="1004" spans="4:9" x14ac:dyDescent="0.25">
      <c r="D1004"/>
      <c r="E1004"/>
      <c r="F1004"/>
      <c r="G1004"/>
      <c r="H1004"/>
      <c r="I1004"/>
    </row>
    <row r="1005" spans="4:9" x14ac:dyDescent="0.25">
      <c r="D1005"/>
      <c r="E1005"/>
      <c r="F1005"/>
      <c r="G1005"/>
      <c r="H1005"/>
      <c r="I1005"/>
    </row>
    <row r="1006" spans="4:9" x14ac:dyDescent="0.25">
      <c r="D1006"/>
      <c r="E1006"/>
      <c r="F1006"/>
      <c r="G1006"/>
      <c r="H1006"/>
      <c r="I1006"/>
    </row>
    <row r="1007" spans="4:9" x14ac:dyDescent="0.25">
      <c r="D1007"/>
      <c r="E1007"/>
      <c r="F1007"/>
      <c r="G1007"/>
      <c r="H1007"/>
      <c r="I1007"/>
    </row>
    <row r="1008" spans="4:9" x14ac:dyDescent="0.25">
      <c r="D1008"/>
      <c r="E1008"/>
      <c r="F1008"/>
      <c r="G1008"/>
      <c r="H1008"/>
      <c r="I1008"/>
    </row>
    <row r="1009" spans="4:9" x14ac:dyDescent="0.25">
      <c r="D1009"/>
      <c r="E1009"/>
      <c r="F1009"/>
      <c r="G1009"/>
      <c r="H1009"/>
      <c r="I1009"/>
    </row>
    <row r="1010" spans="4:9" x14ac:dyDescent="0.25">
      <c r="D1010"/>
      <c r="E1010"/>
      <c r="F1010"/>
      <c r="G1010"/>
      <c r="H1010"/>
      <c r="I1010"/>
    </row>
    <row r="1011" spans="4:9" x14ac:dyDescent="0.25">
      <c r="D1011"/>
      <c r="E1011"/>
      <c r="F1011"/>
      <c r="G1011"/>
      <c r="H1011"/>
      <c r="I1011"/>
    </row>
    <row r="1012" spans="4:9" x14ac:dyDescent="0.25">
      <c r="D1012"/>
      <c r="E1012"/>
      <c r="F1012"/>
      <c r="G1012"/>
      <c r="H1012"/>
      <c r="I1012"/>
    </row>
    <row r="1013" spans="4:9" x14ac:dyDescent="0.25">
      <c r="D1013"/>
      <c r="E1013"/>
      <c r="F1013"/>
      <c r="G1013"/>
      <c r="H1013"/>
      <c r="I1013"/>
    </row>
    <row r="1014" spans="4:9" x14ac:dyDescent="0.25">
      <c r="D1014"/>
      <c r="E1014"/>
      <c r="F1014"/>
      <c r="G1014"/>
      <c r="H1014"/>
      <c r="I1014"/>
    </row>
    <row r="1015" spans="4:9" x14ac:dyDescent="0.25">
      <c r="D1015"/>
      <c r="E1015"/>
      <c r="F1015"/>
      <c r="G1015"/>
      <c r="H1015"/>
      <c r="I1015"/>
    </row>
    <row r="1016" spans="4:9" x14ac:dyDescent="0.25">
      <c r="D1016"/>
      <c r="E1016"/>
      <c r="F1016"/>
      <c r="G1016"/>
      <c r="H1016"/>
      <c r="I1016"/>
    </row>
    <row r="1017" spans="4:9" x14ac:dyDescent="0.25">
      <c r="D1017"/>
      <c r="E1017"/>
      <c r="F1017"/>
      <c r="G1017"/>
      <c r="H1017"/>
      <c r="I1017"/>
    </row>
    <row r="1018" spans="4:9" x14ac:dyDescent="0.25">
      <c r="D1018"/>
      <c r="E1018"/>
      <c r="F1018"/>
      <c r="G1018"/>
      <c r="H1018"/>
      <c r="I1018"/>
    </row>
    <row r="1019" spans="4:9" x14ac:dyDescent="0.25">
      <c r="D1019"/>
      <c r="E1019"/>
      <c r="F1019"/>
      <c r="G1019"/>
      <c r="H1019"/>
      <c r="I1019"/>
    </row>
    <row r="1020" spans="4:9" x14ac:dyDescent="0.25">
      <c r="D1020"/>
      <c r="E1020"/>
      <c r="F1020"/>
      <c r="G1020"/>
      <c r="H1020"/>
      <c r="I1020"/>
    </row>
    <row r="1021" spans="4:9" x14ac:dyDescent="0.25">
      <c r="D1021"/>
      <c r="E1021"/>
      <c r="F1021"/>
      <c r="G1021"/>
      <c r="H1021"/>
      <c r="I1021"/>
    </row>
    <row r="1022" spans="4:9" x14ac:dyDescent="0.25">
      <c r="D1022"/>
      <c r="E1022"/>
      <c r="F1022"/>
      <c r="G1022"/>
      <c r="H1022"/>
      <c r="I1022"/>
    </row>
    <row r="1023" spans="4:9" x14ac:dyDescent="0.25">
      <c r="D1023"/>
      <c r="E1023"/>
      <c r="F1023"/>
      <c r="G1023"/>
      <c r="H1023"/>
      <c r="I1023"/>
    </row>
    <row r="1024" spans="4:9" x14ac:dyDescent="0.25">
      <c r="D1024"/>
      <c r="E1024"/>
      <c r="F1024"/>
      <c r="G1024"/>
      <c r="H1024"/>
      <c r="I1024"/>
    </row>
    <row r="1025" spans="4:9" x14ac:dyDescent="0.25">
      <c r="D1025"/>
      <c r="E1025"/>
      <c r="F1025"/>
      <c r="G1025"/>
      <c r="H1025"/>
      <c r="I1025"/>
    </row>
    <row r="1026" spans="4:9" x14ac:dyDescent="0.25">
      <c r="D1026"/>
      <c r="E1026"/>
      <c r="F1026"/>
      <c r="G1026"/>
      <c r="H1026"/>
      <c r="I1026"/>
    </row>
    <row r="1027" spans="4:9" x14ac:dyDescent="0.25">
      <c r="D1027"/>
      <c r="E1027"/>
      <c r="F1027"/>
      <c r="G1027"/>
      <c r="H1027"/>
      <c r="I1027"/>
    </row>
    <row r="1028" spans="4:9" x14ac:dyDescent="0.25">
      <c r="D1028"/>
      <c r="E1028"/>
      <c r="F1028"/>
      <c r="G1028"/>
      <c r="H1028"/>
      <c r="I1028"/>
    </row>
    <row r="1029" spans="4:9" x14ac:dyDescent="0.25">
      <c r="D1029"/>
      <c r="E1029"/>
      <c r="F1029"/>
      <c r="G1029"/>
      <c r="H1029"/>
      <c r="I1029"/>
    </row>
    <row r="1030" spans="4:9" x14ac:dyDescent="0.25">
      <c r="D1030"/>
      <c r="E1030"/>
      <c r="F1030"/>
      <c r="G1030"/>
      <c r="H1030"/>
      <c r="I1030"/>
    </row>
    <row r="1031" spans="4:9" x14ac:dyDescent="0.25">
      <c r="D1031"/>
      <c r="E1031"/>
      <c r="F1031"/>
      <c r="G1031"/>
      <c r="H1031"/>
      <c r="I1031"/>
    </row>
    <row r="1032" spans="4:9" x14ac:dyDescent="0.25">
      <c r="D1032"/>
      <c r="E1032"/>
      <c r="F1032"/>
      <c r="G1032"/>
      <c r="H1032"/>
      <c r="I1032"/>
    </row>
    <row r="1033" spans="4:9" x14ac:dyDescent="0.25">
      <c r="D1033"/>
      <c r="E1033"/>
      <c r="F1033"/>
      <c r="G1033"/>
      <c r="H1033"/>
      <c r="I1033"/>
    </row>
    <row r="1034" spans="4:9" x14ac:dyDescent="0.25">
      <c r="D1034"/>
      <c r="E1034"/>
      <c r="F1034"/>
      <c r="G1034"/>
      <c r="H1034"/>
      <c r="I1034"/>
    </row>
    <row r="1035" spans="4:9" x14ac:dyDescent="0.25">
      <c r="D1035"/>
      <c r="E1035"/>
      <c r="F1035"/>
      <c r="G1035"/>
      <c r="H1035"/>
      <c r="I1035"/>
    </row>
    <row r="1036" spans="4:9" x14ac:dyDescent="0.25">
      <c r="D1036"/>
      <c r="E1036"/>
      <c r="F1036"/>
      <c r="G1036"/>
      <c r="H1036"/>
      <c r="I1036"/>
    </row>
    <row r="1037" spans="4:9" x14ac:dyDescent="0.25">
      <c r="D1037"/>
      <c r="E1037"/>
      <c r="F1037"/>
      <c r="G1037"/>
      <c r="H1037"/>
      <c r="I1037"/>
    </row>
    <row r="1038" spans="4:9" x14ac:dyDescent="0.25">
      <c r="D1038"/>
      <c r="E1038"/>
      <c r="F1038"/>
      <c r="G1038"/>
      <c r="H1038"/>
      <c r="I1038"/>
    </row>
    <row r="1039" spans="4:9" x14ac:dyDescent="0.25">
      <c r="D1039"/>
      <c r="E1039"/>
      <c r="F1039"/>
      <c r="G1039"/>
      <c r="H1039"/>
      <c r="I1039"/>
    </row>
    <row r="1040" spans="4:9" x14ac:dyDescent="0.25">
      <c r="D1040"/>
      <c r="E1040"/>
      <c r="F1040"/>
      <c r="G1040"/>
      <c r="H1040"/>
      <c r="I1040"/>
    </row>
    <row r="1041" spans="4:9" x14ac:dyDescent="0.25">
      <c r="D1041"/>
      <c r="E1041"/>
      <c r="F1041"/>
      <c r="G1041"/>
      <c r="H1041"/>
      <c r="I1041"/>
    </row>
    <row r="1042" spans="4:9" x14ac:dyDescent="0.25">
      <c r="D1042"/>
      <c r="E1042"/>
      <c r="F1042"/>
      <c r="G1042"/>
      <c r="H1042"/>
      <c r="I1042"/>
    </row>
    <row r="1043" spans="4:9" x14ac:dyDescent="0.25">
      <c r="D1043"/>
      <c r="E1043"/>
      <c r="F1043"/>
      <c r="G1043"/>
      <c r="H1043"/>
      <c r="I1043"/>
    </row>
    <row r="1044" spans="4:9" x14ac:dyDescent="0.25">
      <c r="D1044"/>
      <c r="E1044"/>
      <c r="F1044"/>
      <c r="G1044"/>
      <c r="H1044"/>
      <c r="I1044"/>
    </row>
    <row r="1045" spans="4:9" x14ac:dyDescent="0.25">
      <c r="D1045"/>
      <c r="E1045"/>
      <c r="F1045"/>
      <c r="G1045"/>
      <c r="H1045"/>
      <c r="I1045"/>
    </row>
    <row r="1046" spans="4:9" x14ac:dyDescent="0.25">
      <c r="D1046"/>
      <c r="E1046"/>
      <c r="F1046"/>
      <c r="G1046"/>
      <c r="H1046"/>
      <c r="I1046"/>
    </row>
    <row r="1047" spans="4:9" x14ac:dyDescent="0.25">
      <c r="D1047"/>
      <c r="E1047"/>
      <c r="F1047"/>
      <c r="G1047"/>
      <c r="H1047"/>
      <c r="I1047"/>
    </row>
    <row r="1048" spans="4:9" x14ac:dyDescent="0.25">
      <c r="D1048"/>
      <c r="E1048"/>
      <c r="F1048"/>
      <c r="G1048"/>
      <c r="H1048"/>
      <c r="I1048"/>
    </row>
    <row r="1049" spans="4:9" x14ac:dyDescent="0.25">
      <c r="D1049"/>
      <c r="E1049"/>
      <c r="F1049"/>
      <c r="G1049"/>
      <c r="H1049"/>
      <c r="I1049"/>
    </row>
    <row r="1050" spans="4:9" x14ac:dyDescent="0.25">
      <c r="D1050"/>
      <c r="E1050"/>
      <c r="F1050"/>
      <c r="G1050"/>
      <c r="H1050"/>
      <c r="I1050"/>
    </row>
    <row r="1051" spans="4:9" x14ac:dyDescent="0.25">
      <c r="D1051"/>
      <c r="E1051"/>
      <c r="F1051"/>
      <c r="G1051"/>
      <c r="H1051"/>
      <c r="I1051"/>
    </row>
    <row r="1052" spans="4:9" x14ac:dyDescent="0.25">
      <c r="D1052"/>
      <c r="E1052"/>
      <c r="F1052"/>
      <c r="G1052"/>
      <c r="H1052"/>
      <c r="I1052"/>
    </row>
    <row r="1053" spans="4:9" x14ac:dyDescent="0.25">
      <c r="D1053"/>
      <c r="E1053"/>
      <c r="F1053"/>
      <c r="G1053"/>
      <c r="H1053"/>
      <c r="I1053"/>
    </row>
    <row r="1054" spans="4:9" x14ac:dyDescent="0.25">
      <c r="D1054"/>
      <c r="E1054"/>
      <c r="F1054"/>
      <c r="G1054"/>
      <c r="H1054"/>
      <c r="I1054"/>
    </row>
    <row r="1055" spans="4:9" x14ac:dyDescent="0.25">
      <c r="D1055"/>
      <c r="E1055"/>
      <c r="F1055"/>
      <c r="G1055"/>
      <c r="H1055"/>
      <c r="I1055"/>
    </row>
    <row r="1056" spans="4:9" x14ac:dyDescent="0.25">
      <c r="D1056"/>
      <c r="E1056"/>
      <c r="F1056"/>
      <c r="G1056"/>
      <c r="H1056"/>
      <c r="I1056"/>
    </row>
    <row r="1057" spans="4:9" x14ac:dyDescent="0.25">
      <c r="D1057"/>
      <c r="E1057"/>
      <c r="F1057"/>
      <c r="G1057"/>
      <c r="H1057"/>
      <c r="I1057"/>
    </row>
    <row r="1058" spans="4:9" x14ac:dyDescent="0.25">
      <c r="D1058"/>
      <c r="E1058"/>
      <c r="F1058"/>
      <c r="G1058"/>
      <c r="H1058"/>
      <c r="I1058"/>
    </row>
    <row r="1059" spans="4:9" x14ac:dyDescent="0.25">
      <c r="D1059"/>
      <c r="E1059"/>
      <c r="F1059"/>
      <c r="G1059"/>
      <c r="H1059"/>
      <c r="I1059"/>
    </row>
    <row r="1060" spans="4:9" x14ac:dyDescent="0.25">
      <c r="D1060"/>
      <c r="E1060"/>
      <c r="F1060"/>
      <c r="G1060"/>
      <c r="H1060"/>
      <c r="I1060"/>
    </row>
    <row r="1061" spans="4:9" x14ac:dyDescent="0.25">
      <c r="D1061"/>
      <c r="E1061"/>
      <c r="F1061"/>
      <c r="G1061"/>
      <c r="H1061"/>
      <c r="I1061"/>
    </row>
    <row r="1062" spans="4:9" x14ac:dyDescent="0.25">
      <c r="D1062"/>
      <c r="E1062"/>
      <c r="F1062"/>
      <c r="G1062"/>
      <c r="H1062"/>
      <c r="I1062"/>
    </row>
    <row r="1063" spans="4:9" x14ac:dyDescent="0.25">
      <c r="D1063"/>
      <c r="E1063"/>
      <c r="F1063"/>
      <c r="G1063"/>
      <c r="H1063"/>
      <c r="I1063"/>
    </row>
    <row r="1064" spans="4:9" x14ac:dyDescent="0.25">
      <c r="D1064"/>
      <c r="E1064"/>
      <c r="F1064"/>
      <c r="G1064"/>
      <c r="H1064"/>
      <c r="I1064"/>
    </row>
    <row r="1065" spans="4:9" x14ac:dyDescent="0.25">
      <c r="D1065"/>
      <c r="E1065"/>
      <c r="F1065"/>
      <c r="G1065"/>
      <c r="H1065"/>
      <c r="I1065"/>
    </row>
    <row r="1066" spans="4:9" x14ac:dyDescent="0.25">
      <c r="D1066"/>
      <c r="E1066"/>
      <c r="F1066"/>
      <c r="G1066"/>
      <c r="H1066"/>
      <c r="I1066"/>
    </row>
    <row r="1067" spans="4:9" x14ac:dyDescent="0.25">
      <c r="D1067"/>
      <c r="E1067"/>
      <c r="F1067"/>
      <c r="G1067"/>
      <c r="H1067"/>
      <c r="I1067"/>
    </row>
    <row r="1068" spans="4:9" x14ac:dyDescent="0.25">
      <c r="D1068"/>
      <c r="E1068"/>
      <c r="F1068"/>
      <c r="G1068"/>
      <c r="H1068"/>
      <c r="I1068"/>
    </row>
    <row r="1069" spans="4:9" x14ac:dyDescent="0.25">
      <c r="D1069"/>
      <c r="E1069"/>
      <c r="F1069"/>
      <c r="G1069"/>
      <c r="H1069"/>
      <c r="I1069"/>
    </row>
    <row r="1070" spans="4:9" x14ac:dyDescent="0.25">
      <c r="D1070"/>
      <c r="E1070"/>
      <c r="F1070"/>
      <c r="G1070"/>
      <c r="H1070"/>
      <c r="I1070"/>
    </row>
    <row r="1071" spans="4:9" x14ac:dyDescent="0.25">
      <c r="D1071"/>
      <c r="E1071"/>
      <c r="F1071"/>
      <c r="G1071"/>
      <c r="H1071"/>
      <c r="I1071"/>
    </row>
    <row r="1072" spans="4:9" x14ac:dyDescent="0.25">
      <c r="D1072"/>
      <c r="E1072"/>
      <c r="F1072"/>
      <c r="G1072"/>
      <c r="H1072"/>
      <c r="I1072"/>
    </row>
    <row r="1073" spans="4:9" x14ac:dyDescent="0.25">
      <c r="D1073"/>
      <c r="E1073"/>
      <c r="F1073"/>
      <c r="G1073"/>
      <c r="H1073"/>
      <c r="I1073"/>
    </row>
    <row r="1074" spans="4:9" x14ac:dyDescent="0.25">
      <c r="D1074"/>
      <c r="E1074"/>
      <c r="F1074"/>
      <c r="G1074"/>
      <c r="H1074"/>
      <c r="I1074"/>
    </row>
    <row r="1075" spans="4:9" x14ac:dyDescent="0.25">
      <c r="D1075"/>
      <c r="E1075"/>
      <c r="F1075"/>
      <c r="G1075"/>
      <c r="H1075"/>
      <c r="I1075"/>
    </row>
    <row r="1076" spans="4:9" x14ac:dyDescent="0.25">
      <c r="D1076"/>
      <c r="E1076"/>
      <c r="F1076"/>
      <c r="G1076"/>
      <c r="H1076"/>
      <c r="I1076"/>
    </row>
    <row r="1077" spans="4:9" x14ac:dyDescent="0.25">
      <c r="D1077"/>
      <c r="E1077"/>
      <c r="F1077"/>
      <c r="G1077"/>
      <c r="H1077"/>
      <c r="I1077"/>
    </row>
    <row r="1078" spans="4:9" x14ac:dyDescent="0.25">
      <c r="D1078"/>
      <c r="E1078"/>
      <c r="F1078"/>
      <c r="G1078"/>
      <c r="H1078"/>
      <c r="I1078"/>
    </row>
    <row r="1079" spans="4:9" x14ac:dyDescent="0.25">
      <c r="D1079"/>
      <c r="E1079"/>
      <c r="F1079"/>
      <c r="G1079"/>
      <c r="H1079"/>
      <c r="I1079"/>
    </row>
    <row r="1080" spans="4:9" x14ac:dyDescent="0.25">
      <c r="D1080"/>
      <c r="E1080"/>
      <c r="F1080"/>
      <c r="G1080"/>
      <c r="H1080"/>
      <c r="I1080"/>
    </row>
    <row r="1081" spans="4:9" x14ac:dyDescent="0.25">
      <c r="D1081"/>
      <c r="E1081"/>
      <c r="F1081"/>
      <c r="G1081"/>
      <c r="H1081"/>
      <c r="I1081"/>
    </row>
    <row r="1082" spans="4:9" x14ac:dyDescent="0.25">
      <c r="D1082"/>
      <c r="E1082"/>
      <c r="F1082"/>
      <c r="G1082"/>
      <c r="H1082"/>
      <c r="I1082"/>
    </row>
    <row r="1083" spans="4:9" x14ac:dyDescent="0.25">
      <c r="D1083"/>
      <c r="E1083"/>
      <c r="F1083"/>
      <c r="G1083"/>
      <c r="H1083"/>
      <c r="I1083"/>
    </row>
    <row r="1084" spans="4:9" x14ac:dyDescent="0.25">
      <c r="D1084"/>
      <c r="E1084"/>
      <c r="F1084"/>
      <c r="G1084"/>
      <c r="H1084"/>
      <c r="I1084"/>
    </row>
    <row r="1085" spans="4:9" x14ac:dyDescent="0.25">
      <c r="D1085"/>
      <c r="E1085"/>
      <c r="F1085"/>
      <c r="G1085"/>
      <c r="H1085"/>
      <c r="I1085"/>
    </row>
    <row r="1086" spans="4:9" x14ac:dyDescent="0.25">
      <c r="D1086"/>
      <c r="E1086"/>
      <c r="F1086"/>
      <c r="G1086"/>
      <c r="H1086"/>
      <c r="I1086"/>
    </row>
    <row r="1087" spans="4:9" x14ac:dyDescent="0.25">
      <c r="D1087"/>
      <c r="E1087"/>
      <c r="F1087"/>
      <c r="G1087"/>
      <c r="H1087"/>
      <c r="I1087"/>
    </row>
    <row r="1088" spans="4:9" x14ac:dyDescent="0.25">
      <c r="D1088"/>
      <c r="E1088"/>
      <c r="F1088"/>
      <c r="G1088"/>
      <c r="H1088"/>
      <c r="I1088"/>
    </row>
    <row r="1089" spans="4:9" x14ac:dyDescent="0.25">
      <c r="D1089"/>
      <c r="E1089"/>
      <c r="F1089"/>
      <c r="G1089"/>
      <c r="H1089"/>
      <c r="I1089"/>
    </row>
    <row r="1090" spans="4:9" x14ac:dyDescent="0.25">
      <c r="D1090"/>
      <c r="E1090"/>
      <c r="F1090"/>
      <c r="G1090"/>
      <c r="H1090"/>
      <c r="I1090"/>
    </row>
    <row r="1091" spans="4:9" x14ac:dyDescent="0.25">
      <c r="D1091"/>
      <c r="E1091"/>
      <c r="F1091"/>
      <c r="G1091"/>
      <c r="H1091"/>
      <c r="I1091"/>
    </row>
    <row r="1092" spans="4:9" x14ac:dyDescent="0.25">
      <c r="D1092"/>
      <c r="E1092"/>
      <c r="F1092"/>
      <c r="G1092"/>
      <c r="H1092"/>
      <c r="I1092"/>
    </row>
    <row r="1093" spans="4:9" x14ac:dyDescent="0.25">
      <c r="D1093"/>
      <c r="E1093"/>
      <c r="F1093"/>
      <c r="G1093"/>
      <c r="H1093"/>
      <c r="I1093"/>
    </row>
    <row r="1094" spans="4:9" x14ac:dyDescent="0.25">
      <c r="D1094"/>
      <c r="E1094"/>
      <c r="F1094"/>
      <c r="G1094"/>
      <c r="H1094"/>
      <c r="I1094"/>
    </row>
    <row r="1095" spans="4:9" x14ac:dyDescent="0.25">
      <c r="D1095"/>
      <c r="E1095"/>
      <c r="F1095"/>
      <c r="G1095"/>
      <c r="H1095"/>
      <c r="I1095"/>
    </row>
    <row r="1096" spans="4:9" x14ac:dyDescent="0.25">
      <c r="D1096"/>
      <c r="E1096"/>
      <c r="F1096"/>
      <c r="G1096"/>
      <c r="H1096"/>
      <c r="I1096"/>
    </row>
    <row r="1097" spans="4:9" x14ac:dyDescent="0.25">
      <c r="D1097"/>
      <c r="E1097"/>
      <c r="F1097"/>
      <c r="G1097"/>
      <c r="H1097"/>
      <c r="I1097"/>
    </row>
    <row r="1098" spans="4:9" x14ac:dyDescent="0.25">
      <c r="D1098"/>
      <c r="E1098"/>
      <c r="F1098"/>
      <c r="G1098"/>
      <c r="H1098"/>
      <c r="I1098"/>
    </row>
    <row r="1099" spans="4:9" x14ac:dyDescent="0.25">
      <c r="D1099"/>
      <c r="E1099"/>
      <c r="F1099"/>
      <c r="G1099"/>
      <c r="H1099"/>
      <c r="I1099"/>
    </row>
    <row r="1100" spans="4:9" x14ac:dyDescent="0.25">
      <c r="D1100"/>
      <c r="E1100"/>
      <c r="F1100"/>
      <c r="G1100"/>
      <c r="H1100"/>
      <c r="I1100"/>
    </row>
    <row r="1101" spans="4:9" x14ac:dyDescent="0.25">
      <c r="D1101"/>
      <c r="E1101"/>
      <c r="F1101"/>
      <c r="G1101"/>
      <c r="H1101"/>
      <c r="I1101"/>
    </row>
    <row r="1102" spans="4:9" x14ac:dyDescent="0.25">
      <c r="D1102"/>
      <c r="E1102"/>
      <c r="F1102"/>
      <c r="G1102"/>
      <c r="H1102"/>
      <c r="I1102"/>
    </row>
    <row r="1103" spans="4:9" x14ac:dyDescent="0.25">
      <c r="D1103"/>
      <c r="E1103"/>
      <c r="F1103"/>
      <c r="G1103"/>
      <c r="H1103"/>
      <c r="I1103"/>
    </row>
    <row r="1104" spans="4:9" x14ac:dyDescent="0.25">
      <c r="D1104"/>
      <c r="E1104"/>
      <c r="F1104"/>
      <c r="G1104"/>
      <c r="H1104"/>
      <c r="I1104"/>
    </row>
    <row r="1105" spans="4:9" x14ac:dyDescent="0.25">
      <c r="D1105"/>
      <c r="E1105"/>
      <c r="F1105"/>
      <c r="G1105"/>
      <c r="H1105"/>
      <c r="I1105"/>
    </row>
    <row r="1106" spans="4:9" x14ac:dyDescent="0.25">
      <c r="D1106"/>
      <c r="E1106"/>
      <c r="F1106"/>
      <c r="G1106"/>
      <c r="H1106"/>
      <c r="I1106"/>
    </row>
    <row r="1107" spans="4:9" x14ac:dyDescent="0.25">
      <c r="D1107"/>
      <c r="E1107"/>
      <c r="F1107"/>
      <c r="G1107"/>
      <c r="H1107"/>
      <c r="I1107"/>
    </row>
    <row r="1108" spans="4:9" x14ac:dyDescent="0.25">
      <c r="D1108"/>
      <c r="E1108"/>
      <c r="F1108"/>
      <c r="G1108"/>
      <c r="H1108"/>
      <c r="I1108"/>
    </row>
    <row r="1109" spans="4:9" x14ac:dyDescent="0.25">
      <c r="D1109"/>
      <c r="E1109"/>
      <c r="F1109"/>
      <c r="G1109"/>
      <c r="H1109"/>
      <c r="I1109"/>
    </row>
    <row r="1110" spans="4:9" x14ac:dyDescent="0.25">
      <c r="D1110"/>
      <c r="E1110"/>
      <c r="F1110"/>
      <c r="G1110"/>
      <c r="H1110"/>
      <c r="I1110"/>
    </row>
    <row r="1111" spans="4:9" x14ac:dyDescent="0.25">
      <c r="D1111"/>
      <c r="E1111"/>
      <c r="F1111"/>
      <c r="G1111"/>
      <c r="H1111"/>
      <c r="I1111"/>
    </row>
    <row r="1112" spans="4:9" x14ac:dyDescent="0.25">
      <c r="D1112"/>
      <c r="E1112"/>
      <c r="F1112"/>
      <c r="G1112"/>
      <c r="H1112"/>
      <c r="I1112"/>
    </row>
    <row r="1113" spans="4:9" x14ac:dyDescent="0.25">
      <c r="D1113"/>
      <c r="E1113"/>
      <c r="F1113"/>
      <c r="G1113"/>
      <c r="H1113"/>
      <c r="I1113"/>
    </row>
    <row r="1114" spans="4:9" x14ac:dyDescent="0.25">
      <c r="D1114"/>
      <c r="E1114"/>
      <c r="F1114"/>
      <c r="G1114"/>
      <c r="H1114"/>
      <c r="I1114"/>
    </row>
    <row r="1115" spans="4:9" x14ac:dyDescent="0.25">
      <c r="D1115"/>
      <c r="E1115"/>
      <c r="F1115"/>
      <c r="G1115"/>
      <c r="H1115"/>
      <c r="I1115"/>
    </row>
    <row r="1116" spans="4:9" x14ac:dyDescent="0.25">
      <c r="D1116"/>
      <c r="E1116"/>
      <c r="F1116"/>
      <c r="G1116"/>
      <c r="H1116"/>
      <c r="I1116"/>
    </row>
    <row r="1117" spans="4:9" x14ac:dyDescent="0.25">
      <c r="D1117"/>
      <c r="E1117"/>
      <c r="F1117"/>
      <c r="G1117"/>
      <c r="H1117"/>
      <c r="I1117"/>
    </row>
    <row r="1118" spans="4:9" x14ac:dyDescent="0.25">
      <c r="D1118"/>
      <c r="E1118"/>
      <c r="F1118"/>
      <c r="G1118"/>
      <c r="H1118"/>
      <c r="I1118"/>
    </row>
    <row r="1119" spans="4:9" x14ac:dyDescent="0.25">
      <c r="D1119"/>
      <c r="E1119"/>
      <c r="F1119"/>
      <c r="G1119"/>
      <c r="H1119"/>
      <c r="I1119"/>
    </row>
    <row r="1120" spans="4:9" x14ac:dyDescent="0.25">
      <c r="D1120"/>
      <c r="E1120"/>
      <c r="F1120"/>
      <c r="G1120"/>
      <c r="H1120"/>
      <c r="I1120"/>
    </row>
    <row r="1121" spans="4:9" x14ac:dyDescent="0.25">
      <c r="D1121"/>
      <c r="E1121"/>
      <c r="F1121"/>
      <c r="G1121"/>
      <c r="H1121"/>
      <c r="I1121"/>
    </row>
    <row r="1122" spans="4:9" x14ac:dyDescent="0.25">
      <c r="D1122"/>
      <c r="E1122"/>
      <c r="F1122"/>
      <c r="G1122"/>
      <c r="H1122"/>
      <c r="I1122"/>
    </row>
    <row r="1123" spans="4:9" x14ac:dyDescent="0.25">
      <c r="D1123"/>
      <c r="E1123"/>
      <c r="F1123"/>
      <c r="G1123"/>
      <c r="H1123"/>
      <c r="I1123"/>
    </row>
    <row r="1124" spans="4:9" x14ac:dyDescent="0.25">
      <c r="D1124"/>
      <c r="E1124"/>
      <c r="F1124"/>
      <c r="G1124"/>
      <c r="H1124"/>
      <c r="I1124"/>
    </row>
    <row r="1125" spans="4:9" x14ac:dyDescent="0.25">
      <c r="D1125"/>
      <c r="E1125"/>
      <c r="F1125"/>
      <c r="G1125"/>
      <c r="H1125"/>
      <c r="I1125"/>
    </row>
    <row r="1126" spans="4:9" x14ac:dyDescent="0.25">
      <c r="D1126"/>
      <c r="E1126"/>
      <c r="F1126"/>
      <c r="G1126"/>
      <c r="H1126"/>
      <c r="I1126"/>
    </row>
    <row r="1127" spans="4:9" x14ac:dyDescent="0.25">
      <c r="D1127"/>
      <c r="E1127"/>
      <c r="F1127"/>
      <c r="G1127"/>
      <c r="H1127"/>
      <c r="I1127"/>
    </row>
    <row r="1128" spans="4:9" x14ac:dyDescent="0.25">
      <c r="D1128"/>
      <c r="E1128"/>
      <c r="F1128"/>
      <c r="G1128"/>
      <c r="H1128"/>
      <c r="I1128"/>
    </row>
    <row r="1129" spans="4:9" x14ac:dyDescent="0.25">
      <c r="D1129"/>
      <c r="E1129"/>
      <c r="F1129"/>
      <c r="G1129"/>
      <c r="H1129"/>
      <c r="I1129"/>
    </row>
    <row r="1130" spans="4:9" x14ac:dyDescent="0.25">
      <c r="D1130"/>
      <c r="E1130"/>
      <c r="F1130"/>
      <c r="G1130"/>
      <c r="H1130"/>
      <c r="I1130"/>
    </row>
    <row r="1131" spans="4:9" x14ac:dyDescent="0.25">
      <c r="D1131"/>
      <c r="E1131"/>
      <c r="F1131"/>
      <c r="G1131"/>
      <c r="H1131"/>
      <c r="I1131"/>
    </row>
    <row r="1132" spans="4:9" x14ac:dyDescent="0.25">
      <c r="D1132"/>
      <c r="E1132"/>
      <c r="F1132"/>
      <c r="G1132"/>
      <c r="H1132"/>
      <c r="I1132"/>
    </row>
    <row r="1133" spans="4:9" x14ac:dyDescent="0.25">
      <c r="D1133"/>
      <c r="E1133"/>
      <c r="F1133"/>
      <c r="G1133"/>
      <c r="H1133"/>
      <c r="I1133"/>
    </row>
    <row r="1134" spans="4:9" x14ac:dyDescent="0.25">
      <c r="D1134"/>
      <c r="E1134"/>
      <c r="F1134"/>
      <c r="G1134"/>
      <c r="H1134"/>
      <c r="I1134"/>
    </row>
    <row r="1135" spans="4:9" x14ac:dyDescent="0.25">
      <c r="D1135"/>
      <c r="E1135"/>
      <c r="F1135"/>
      <c r="G1135"/>
      <c r="H1135"/>
      <c r="I1135"/>
    </row>
    <row r="1136" spans="4:9" x14ac:dyDescent="0.25">
      <c r="D1136"/>
      <c r="E1136"/>
      <c r="F1136"/>
      <c r="G1136"/>
      <c r="H1136"/>
      <c r="I1136"/>
    </row>
    <row r="1137" spans="4:9" x14ac:dyDescent="0.25">
      <c r="D1137"/>
      <c r="E1137"/>
      <c r="F1137"/>
      <c r="G1137"/>
      <c r="H1137"/>
      <c r="I1137"/>
    </row>
    <row r="1138" spans="4:9" x14ac:dyDescent="0.25">
      <c r="D1138"/>
      <c r="E1138"/>
      <c r="F1138"/>
      <c r="G1138"/>
      <c r="H1138"/>
      <c r="I1138"/>
    </row>
    <row r="1139" spans="4:9" x14ac:dyDescent="0.25">
      <c r="D1139"/>
      <c r="E1139"/>
      <c r="F1139"/>
      <c r="G1139"/>
      <c r="H1139"/>
      <c r="I1139"/>
    </row>
    <row r="1140" spans="4:9" x14ac:dyDescent="0.25">
      <c r="D1140"/>
      <c r="E1140"/>
      <c r="F1140"/>
      <c r="G1140"/>
      <c r="H1140"/>
      <c r="I1140"/>
    </row>
    <row r="1141" spans="4:9" x14ac:dyDescent="0.25">
      <c r="D1141"/>
      <c r="E1141"/>
      <c r="F1141"/>
      <c r="G1141"/>
      <c r="H1141"/>
      <c r="I1141"/>
    </row>
    <row r="1142" spans="4:9" x14ac:dyDescent="0.25">
      <c r="D1142"/>
      <c r="E1142"/>
      <c r="F1142"/>
      <c r="G1142"/>
      <c r="H1142"/>
      <c r="I1142"/>
    </row>
    <row r="1143" spans="4:9" x14ac:dyDescent="0.25">
      <c r="D1143"/>
      <c r="E1143"/>
      <c r="F1143"/>
      <c r="G1143"/>
      <c r="H1143"/>
      <c r="I1143"/>
    </row>
    <row r="1144" spans="4:9" x14ac:dyDescent="0.25">
      <c r="D1144"/>
      <c r="E1144"/>
      <c r="F1144"/>
      <c r="G1144"/>
      <c r="H1144"/>
      <c r="I1144"/>
    </row>
    <row r="1145" spans="4:9" x14ac:dyDescent="0.25">
      <c r="D1145"/>
      <c r="E1145"/>
      <c r="F1145"/>
      <c r="G1145"/>
      <c r="H1145"/>
      <c r="I1145"/>
    </row>
    <row r="1146" spans="4:9" x14ac:dyDescent="0.25">
      <c r="D1146"/>
      <c r="E1146"/>
      <c r="F1146"/>
      <c r="G1146"/>
      <c r="H1146"/>
      <c r="I1146"/>
    </row>
    <row r="1147" spans="4:9" x14ac:dyDescent="0.25">
      <c r="D1147"/>
      <c r="E1147"/>
      <c r="F1147"/>
      <c r="G1147"/>
      <c r="H1147"/>
      <c r="I1147"/>
    </row>
    <row r="1148" spans="4:9" x14ac:dyDescent="0.25">
      <c r="D1148"/>
      <c r="E1148"/>
      <c r="F1148"/>
      <c r="G1148"/>
      <c r="H1148"/>
      <c r="I1148"/>
    </row>
    <row r="1149" spans="4:9" x14ac:dyDescent="0.25">
      <c r="D1149"/>
      <c r="E1149"/>
      <c r="F1149"/>
      <c r="G1149"/>
      <c r="H1149"/>
      <c r="I1149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25"/>
  <sheetViews>
    <sheetView workbookViewId="0">
      <selection activeCell="E31" sqref="E31"/>
    </sheetView>
  </sheetViews>
  <sheetFormatPr baseColWidth="10" defaultRowHeight="15" x14ac:dyDescent="0.25"/>
  <cols>
    <col min="1" max="1" width="11.42578125" style="107"/>
  </cols>
  <sheetData>
    <row r="4" spans="1:14" x14ac:dyDescent="0.25">
      <c r="C4" t="s">
        <v>146</v>
      </c>
      <c r="I4" s="106" t="s">
        <v>147</v>
      </c>
      <c r="J4" s="106"/>
      <c r="K4" s="106"/>
      <c r="L4" s="106"/>
      <c r="M4" s="106"/>
      <c r="N4" s="106"/>
    </row>
    <row r="5" spans="1:14" x14ac:dyDescent="0.25">
      <c r="A5" s="107" t="s">
        <v>163</v>
      </c>
      <c r="B5" t="s">
        <v>164</v>
      </c>
      <c r="C5">
        <v>1.1033060000000001E-2</v>
      </c>
      <c r="D5">
        <v>6.9224810000000003E-3</v>
      </c>
      <c r="E5">
        <v>6.1401060000000002E-3</v>
      </c>
      <c r="F5">
        <v>4.8264029999999999E-3</v>
      </c>
      <c r="G5">
        <v>3.439573E-3</v>
      </c>
      <c r="H5">
        <v>2.5021499999999999E-3</v>
      </c>
      <c r="I5" s="106">
        <v>2.6835019999999999E-3</v>
      </c>
      <c r="J5" s="106">
        <v>3.4830820000000002E-3</v>
      </c>
      <c r="K5" s="106">
        <v>3.4709910000000001E-3</v>
      </c>
      <c r="L5" s="106">
        <v>3.6214580000000001E-3</v>
      </c>
      <c r="M5" s="106">
        <v>5.4239500000000003E-3</v>
      </c>
      <c r="N5" s="106">
        <v>5.4486869999999998E-3</v>
      </c>
    </row>
    <row r="6" spans="1:14" x14ac:dyDescent="0.25">
      <c r="B6" t="s">
        <v>161</v>
      </c>
      <c r="C6">
        <v>3.2073230000000002E-3</v>
      </c>
      <c r="D6">
        <v>5.9216470000000004E-3</v>
      </c>
      <c r="E6">
        <v>6.2393070000000004E-3</v>
      </c>
      <c r="F6">
        <v>6.5840719999999998E-3</v>
      </c>
      <c r="G6">
        <v>7.147133E-3</v>
      </c>
      <c r="H6">
        <v>7.2328039999999998E-3</v>
      </c>
      <c r="I6" s="106">
        <v>4.3507219999999996E-3</v>
      </c>
      <c r="J6" s="106">
        <v>6.673455E-3</v>
      </c>
      <c r="K6" s="106">
        <v>6.7822739999999996E-3</v>
      </c>
      <c r="L6" s="106">
        <v>7.6411049999999996E-3</v>
      </c>
      <c r="M6" s="106">
        <v>7.0583929999999996E-3</v>
      </c>
      <c r="N6" s="106">
        <v>6.4829839999999998E-3</v>
      </c>
    </row>
    <row r="7" spans="1:14" x14ac:dyDescent="0.25">
      <c r="B7" t="s">
        <v>162</v>
      </c>
      <c r="C7">
        <v>5.5054989999999996E-3</v>
      </c>
      <c r="D7">
        <v>5.4792469999999996E-3</v>
      </c>
      <c r="E7">
        <v>4.5846869999999996E-3</v>
      </c>
      <c r="F7">
        <v>4.1729460000000003E-3</v>
      </c>
      <c r="G7">
        <v>4.3302360000000003E-3</v>
      </c>
      <c r="H7">
        <v>4.7301340000000004E-3</v>
      </c>
      <c r="I7" s="106">
        <v>2.9226299999999998E-3</v>
      </c>
      <c r="J7" s="106">
        <v>2.407822E-3</v>
      </c>
      <c r="K7" s="106">
        <v>1.6083860000000001E-3</v>
      </c>
      <c r="L7" s="106">
        <v>2.046932E-3</v>
      </c>
      <c r="M7" s="106">
        <v>1.6644030000000001E-3</v>
      </c>
      <c r="N7" s="106">
        <v>1.69841E-3</v>
      </c>
    </row>
    <row r="8" spans="1:14" x14ac:dyDescent="0.25">
      <c r="A8" s="107" t="s">
        <v>165</v>
      </c>
      <c r="B8" t="s">
        <v>164</v>
      </c>
      <c r="C8">
        <v>1.104201E-2</v>
      </c>
      <c r="D8">
        <v>6.9312030000000004E-3</v>
      </c>
      <c r="E8">
        <v>6.1480520000000002E-3</v>
      </c>
      <c r="F8">
        <v>4.8256740000000003E-3</v>
      </c>
      <c r="G8">
        <v>3.4410479999999999E-3</v>
      </c>
      <c r="H8">
        <v>2.4993709999999998E-3</v>
      </c>
      <c r="I8" s="106">
        <v>2.6842239999999998E-3</v>
      </c>
      <c r="J8" s="106">
        <v>3.4832090000000001E-3</v>
      </c>
      <c r="K8" s="106">
        <v>3.4710689999999998E-3</v>
      </c>
      <c r="L8" s="106">
        <v>3.6212900000000001E-3</v>
      </c>
      <c r="M8" s="106">
        <v>5.4290249999999996E-3</v>
      </c>
      <c r="N8" s="106">
        <v>5.4474850000000002E-3</v>
      </c>
    </row>
    <row r="9" spans="1:14" x14ac:dyDescent="0.25">
      <c r="B9" t="s">
        <v>161</v>
      </c>
      <c r="C9">
        <v>3.2079019999999999E-3</v>
      </c>
      <c r="D9">
        <v>5.9210249999999999E-3</v>
      </c>
      <c r="E9">
        <v>6.2518529999999999E-3</v>
      </c>
      <c r="F9">
        <v>6.5786020000000002E-3</v>
      </c>
      <c r="G9">
        <v>7.1457589999999998E-3</v>
      </c>
      <c r="H9">
        <v>7.2300630000000001E-3</v>
      </c>
      <c r="I9" s="106">
        <v>4.3516600000000003E-3</v>
      </c>
      <c r="J9" s="106">
        <v>6.6731589999999997E-3</v>
      </c>
      <c r="K9" s="106">
        <v>6.7804830000000003E-3</v>
      </c>
      <c r="L9" s="106">
        <v>7.6345700000000002E-3</v>
      </c>
      <c r="M9" s="106">
        <v>7.0607320000000001E-3</v>
      </c>
      <c r="N9" s="106">
        <v>6.48563E-3</v>
      </c>
    </row>
    <row r="10" spans="1:14" x14ac:dyDescent="0.25">
      <c r="B10" t="s">
        <v>162</v>
      </c>
      <c r="C10">
        <v>5.5044739999999997E-3</v>
      </c>
      <c r="D10">
        <v>5.4787860000000002E-3</v>
      </c>
      <c r="E10">
        <v>4.5829850000000004E-3</v>
      </c>
      <c r="F10">
        <v>4.1754649999999997E-3</v>
      </c>
      <c r="G10">
        <v>3.3264459999999998E-3</v>
      </c>
      <c r="H10">
        <v>3.729942E-3</v>
      </c>
      <c r="I10" s="106">
        <v>2.922085E-3</v>
      </c>
      <c r="J10" s="106">
        <v>2.406671E-3</v>
      </c>
      <c r="K10" s="106">
        <v>1.6081439999999999E-3</v>
      </c>
      <c r="L10" s="106">
        <v>2.047849E-3</v>
      </c>
      <c r="M10" s="106">
        <v>1.6640839999999999E-3</v>
      </c>
      <c r="N10" s="106">
        <v>1.698225E-3</v>
      </c>
    </row>
    <row r="11" spans="1:14" x14ac:dyDescent="0.25">
      <c r="A11" s="107" t="s">
        <v>166</v>
      </c>
      <c r="B11" t="s">
        <v>164</v>
      </c>
      <c r="C11">
        <v>1.103905E-2</v>
      </c>
      <c r="D11">
        <v>6.9236289999999997E-3</v>
      </c>
      <c r="E11">
        <v>6.1430579999999999E-3</v>
      </c>
      <c r="F11">
        <v>4.825574E-3</v>
      </c>
      <c r="G11">
        <v>3.44057E-3</v>
      </c>
      <c r="H11">
        <v>2.5008589999999998E-3</v>
      </c>
      <c r="I11" s="106">
        <v>2.6834789999999999E-3</v>
      </c>
      <c r="J11" s="106">
        <v>3.4830880000000001E-3</v>
      </c>
      <c r="K11" s="106">
        <v>3.471872E-3</v>
      </c>
      <c r="L11" s="106">
        <v>3.621637E-3</v>
      </c>
      <c r="M11" s="106">
        <v>5.4227049999999999E-3</v>
      </c>
      <c r="N11" s="106">
        <v>5.4500499999999997E-3</v>
      </c>
    </row>
    <row r="12" spans="1:14" x14ac:dyDescent="0.25">
      <c r="B12" t="s">
        <v>161</v>
      </c>
      <c r="C12">
        <v>3.2072279999999999E-3</v>
      </c>
      <c r="D12">
        <v>5.921473E-3</v>
      </c>
      <c r="E12">
        <v>6.2372290000000004E-3</v>
      </c>
      <c r="F12">
        <v>6.5830280000000003E-3</v>
      </c>
      <c r="G12">
        <v>7.1463689999999996E-3</v>
      </c>
      <c r="H12">
        <v>7.227748E-3</v>
      </c>
      <c r="I12" s="106">
        <v>4.3495519999999996E-3</v>
      </c>
      <c r="J12" s="106">
        <v>6.674078E-3</v>
      </c>
      <c r="K12" s="106">
        <v>6.7836820000000001E-3</v>
      </c>
      <c r="L12" s="106">
        <v>7.6404769999999997E-3</v>
      </c>
      <c r="M12" s="106">
        <v>7.0551679999999997E-3</v>
      </c>
      <c r="N12" s="106">
        <v>6.4879949999999999E-3</v>
      </c>
    </row>
    <row r="13" spans="1:14" x14ac:dyDescent="0.25">
      <c r="B13" t="s">
        <v>162</v>
      </c>
      <c r="C13">
        <v>5.5065740000000002E-3</v>
      </c>
      <c r="D13">
        <v>5.479126E-3</v>
      </c>
      <c r="E13">
        <v>4.5837409999999997E-3</v>
      </c>
      <c r="F13">
        <v>4.1733819999999998E-3</v>
      </c>
      <c r="G13">
        <v>3.330918E-3</v>
      </c>
      <c r="H13">
        <v>3.7299270000000001E-3</v>
      </c>
      <c r="I13" s="106">
        <v>2.9225470000000002E-3</v>
      </c>
      <c r="J13" s="106">
        <v>2.4077220000000002E-3</v>
      </c>
      <c r="K13" s="106">
        <v>1.6081800000000001E-3</v>
      </c>
      <c r="L13" s="106">
        <v>2.0471360000000002E-3</v>
      </c>
      <c r="M13" s="106">
        <v>1.6643020000000001E-3</v>
      </c>
      <c r="N13" s="106">
        <v>1.6984019999999999E-3</v>
      </c>
    </row>
    <row r="14" spans="1:14" x14ac:dyDescent="0.25">
      <c r="A14" s="107" t="s">
        <v>167</v>
      </c>
      <c r="B14" t="s">
        <v>164</v>
      </c>
      <c r="C14">
        <v>2.0166939999999999E-3</v>
      </c>
      <c r="D14">
        <v>1.531017E-3</v>
      </c>
      <c r="E14">
        <v>2.2752219999999999E-3</v>
      </c>
      <c r="F14">
        <v>1.112095E-3</v>
      </c>
      <c r="G14">
        <v>1.4358050000000001E-3</v>
      </c>
      <c r="H14">
        <v>1.363251E-3</v>
      </c>
      <c r="I14" s="106">
        <v>3.7087959999999999E-3</v>
      </c>
      <c r="J14" s="106">
        <v>1.632203E-3</v>
      </c>
      <c r="K14" s="106">
        <v>1.009514E-3</v>
      </c>
      <c r="L14" s="106">
        <v>1.877405E-3</v>
      </c>
      <c r="M14" s="106">
        <v>1.947867E-3</v>
      </c>
      <c r="N14" s="106">
        <v>3.2744950000000001E-3</v>
      </c>
    </row>
    <row r="15" spans="1:14" x14ac:dyDescent="0.25">
      <c r="B15" t="s">
        <v>161</v>
      </c>
      <c r="C15">
        <v>1.8289560000000001E-3</v>
      </c>
      <c r="D15">
        <v>2.9879059999999998E-3</v>
      </c>
      <c r="E15">
        <v>2.203404E-3</v>
      </c>
      <c r="F15">
        <v>1.7241610000000001E-3</v>
      </c>
      <c r="G15">
        <v>1.8141279999999999E-3</v>
      </c>
      <c r="H15">
        <v>2.3434939999999998E-3</v>
      </c>
      <c r="I15" s="106">
        <v>2.824212E-3</v>
      </c>
      <c r="J15" s="106">
        <v>1.671687E-3</v>
      </c>
      <c r="K15" s="106">
        <v>3.9146270000000004E-3</v>
      </c>
      <c r="L15" s="106">
        <v>2.3653229999999999E-3</v>
      </c>
      <c r="M15" s="106">
        <v>2.3529750000000002E-3</v>
      </c>
      <c r="N15" s="106">
        <v>1.4608399999999999E-3</v>
      </c>
    </row>
    <row r="16" spans="1:14" x14ac:dyDescent="0.25">
      <c r="B16" t="s">
        <v>162</v>
      </c>
      <c r="C16">
        <v>1.8289560000000001E-3</v>
      </c>
      <c r="D16">
        <v>2.9879059999999998E-3</v>
      </c>
      <c r="E16">
        <v>2.203404E-3</v>
      </c>
      <c r="F16">
        <v>1.7241610000000001E-3</v>
      </c>
      <c r="G16">
        <v>1.8141279999999999E-3</v>
      </c>
      <c r="H16">
        <v>2.3434939999999998E-3</v>
      </c>
      <c r="I16" s="106">
        <v>2.824212E-3</v>
      </c>
      <c r="J16" s="106">
        <v>1.671687E-3</v>
      </c>
      <c r="K16" s="106">
        <v>3.9146270000000004E-3</v>
      </c>
      <c r="L16" s="106">
        <v>2.3653229999999999E-3</v>
      </c>
      <c r="M16" s="106">
        <v>2.3529750000000002E-3</v>
      </c>
      <c r="N16" s="106">
        <v>1.4608399999999999E-3</v>
      </c>
    </row>
    <row r="17" spans="1:14" x14ac:dyDescent="0.25">
      <c r="A17" s="107" t="s">
        <v>168</v>
      </c>
      <c r="B17" t="s">
        <v>164</v>
      </c>
      <c r="C17">
        <v>1.2768420000000001E-2</v>
      </c>
      <c r="D17">
        <v>7.6163899999999998E-3</v>
      </c>
      <c r="E17">
        <v>9.0452699999999994E-3</v>
      </c>
      <c r="F17">
        <v>5.5664060000000003E-3</v>
      </c>
      <c r="G17">
        <v>4.025954E-3</v>
      </c>
      <c r="H17">
        <v>4.3903680000000004E-3</v>
      </c>
      <c r="I17" s="106">
        <v>5.7812360000000004E-3</v>
      </c>
      <c r="J17" s="106">
        <v>5.8738039999999998E-3</v>
      </c>
      <c r="K17" s="106">
        <v>6.1991909999999997E-3</v>
      </c>
      <c r="L17" s="106">
        <v>6.9268649999999999E-3</v>
      </c>
      <c r="M17" s="106">
        <v>9.7233289999999993E-3</v>
      </c>
      <c r="N17" s="106">
        <v>1.045011E-2</v>
      </c>
    </row>
    <row r="18" spans="1:14" x14ac:dyDescent="0.25">
      <c r="B18" t="s">
        <v>161</v>
      </c>
      <c r="C18">
        <v>1.389816E-2</v>
      </c>
      <c r="D18">
        <v>1.1776E-2</v>
      </c>
      <c r="E18">
        <v>1.38627E-2</v>
      </c>
      <c r="F18">
        <v>1.389816E-2</v>
      </c>
      <c r="G18">
        <v>1.262281E-2</v>
      </c>
      <c r="H18">
        <v>1.2436890000000001E-2</v>
      </c>
      <c r="I18" s="106">
        <v>1.330364E-2</v>
      </c>
      <c r="J18" s="106">
        <v>1.469434E-2</v>
      </c>
      <c r="K18" s="106">
        <v>1.388875E-2</v>
      </c>
      <c r="L18" s="106">
        <v>1.7354999999999999E-2</v>
      </c>
      <c r="M18" s="106">
        <v>1.262979E-2</v>
      </c>
      <c r="N18" s="106">
        <v>1.430382E-2</v>
      </c>
    </row>
    <row r="19" spans="1:14" x14ac:dyDescent="0.25">
      <c r="B19" t="s">
        <v>162</v>
      </c>
      <c r="C19">
        <v>9.645453E-3</v>
      </c>
      <c r="D19">
        <v>1.222055E-2</v>
      </c>
      <c r="E19">
        <v>8.3667600000000009E-3</v>
      </c>
      <c r="F19">
        <v>1.019873E-2</v>
      </c>
      <c r="G19">
        <v>6.4826700000000003E-3</v>
      </c>
      <c r="H19">
        <v>9.3927630000000002E-3</v>
      </c>
      <c r="I19" s="106">
        <v>8.0047780000000006E-3</v>
      </c>
      <c r="J19" s="106">
        <v>5.5475300000000002E-3</v>
      </c>
      <c r="K19" s="106">
        <v>7.7006679999999999E-3</v>
      </c>
      <c r="L19" s="106">
        <v>5.6588139999999999E-3</v>
      </c>
      <c r="M19" s="106">
        <v>5.6102950000000004E-3</v>
      </c>
      <c r="N19" s="106">
        <v>4.3680009999999998E-3</v>
      </c>
    </row>
    <row r="20" spans="1:14" x14ac:dyDescent="0.25">
      <c r="A20" s="107" t="s">
        <v>169</v>
      </c>
      <c r="B20" t="s">
        <v>164</v>
      </c>
      <c r="C20">
        <v>6.0202959999999996E-3</v>
      </c>
      <c r="D20">
        <v>3.559647E-3</v>
      </c>
      <c r="E20">
        <v>3.8312369999999999E-3</v>
      </c>
      <c r="F20">
        <v>3.1285229999999998E-3</v>
      </c>
      <c r="G20">
        <v>2.3490970000000001E-3</v>
      </c>
      <c r="H20">
        <v>2.414013E-3</v>
      </c>
      <c r="I20" s="106">
        <v>2.2746099999999998E-3</v>
      </c>
      <c r="J20" s="106">
        <v>3.9777950000000001E-3</v>
      </c>
      <c r="K20" s="106">
        <v>3.9231129999999998E-3</v>
      </c>
      <c r="L20" s="106">
        <v>3.3800190000000002E-3</v>
      </c>
      <c r="M20" s="106">
        <v>5.6041729999999996E-3</v>
      </c>
      <c r="N20" s="106">
        <v>5.0663540000000003E-3</v>
      </c>
    </row>
    <row r="21" spans="1:14" x14ac:dyDescent="0.25">
      <c r="B21" t="s">
        <v>161</v>
      </c>
      <c r="C21">
        <v>5.9219659999999999E-3</v>
      </c>
      <c r="D21">
        <v>5.3513170000000004E-3</v>
      </c>
      <c r="E21">
        <v>5.9219659999999999E-3</v>
      </c>
      <c r="F21">
        <v>6.7891519999999997E-3</v>
      </c>
      <c r="G21">
        <v>5.2108240000000002E-3</v>
      </c>
      <c r="H21">
        <v>5.8870499999999996E-3</v>
      </c>
      <c r="I21" s="106">
        <v>6.3010360000000003E-3</v>
      </c>
      <c r="J21" s="106">
        <v>7.7045830000000001E-3</v>
      </c>
      <c r="K21" s="106">
        <v>7.9511159999999994E-3</v>
      </c>
      <c r="L21" s="106">
        <v>9.6031329999999998E-3</v>
      </c>
      <c r="M21" s="106">
        <v>8.5387290000000001E-3</v>
      </c>
      <c r="N21" s="106">
        <v>8.9357399999999993E-3</v>
      </c>
    </row>
    <row r="22" spans="1:14" x14ac:dyDescent="0.25">
      <c r="B22" t="s">
        <v>162</v>
      </c>
      <c r="C22">
        <v>5.6971030000000002E-3</v>
      </c>
      <c r="D22">
        <v>4.5562950000000001E-3</v>
      </c>
      <c r="E22">
        <v>4.25633E-3</v>
      </c>
      <c r="F22">
        <v>5.4407300000000004E-3</v>
      </c>
      <c r="G22">
        <v>3.9303230000000003E-3</v>
      </c>
      <c r="H22">
        <v>3.89989E-3</v>
      </c>
      <c r="I22" s="106">
        <v>4.0789889999999999E-3</v>
      </c>
      <c r="J22" s="106">
        <v>3.6662660000000001E-3</v>
      </c>
      <c r="K22" s="106">
        <v>3.461521E-3</v>
      </c>
      <c r="L22" s="106">
        <v>2.3063609999999998E-3</v>
      </c>
      <c r="M22" s="106">
        <v>2.8347680000000001E-3</v>
      </c>
      <c r="N22" s="106">
        <v>2.8192769999999998E-3</v>
      </c>
    </row>
    <row r="23" spans="1:14" x14ac:dyDescent="0.25">
      <c r="A23" s="107" t="s">
        <v>170</v>
      </c>
      <c r="B23" t="s">
        <v>164</v>
      </c>
      <c r="C23">
        <f>C5+C8+C11+C14+C17+C20</f>
        <v>5.3919530000000007E-2</v>
      </c>
      <c r="D23">
        <f t="shared" ref="D23:N23" si="0">D5+D8+D11+D14+D17+D20</f>
        <v>3.3484367000000001E-2</v>
      </c>
      <c r="E23">
        <f t="shared" si="0"/>
        <v>3.3582945000000003E-2</v>
      </c>
      <c r="F23">
        <f t="shared" si="0"/>
        <v>2.4284675000000002E-2</v>
      </c>
      <c r="G23">
        <f t="shared" si="0"/>
        <v>1.8132047000000002E-2</v>
      </c>
      <c r="H23">
        <f t="shared" si="0"/>
        <v>1.5670012000000001E-2</v>
      </c>
      <c r="I23" s="106">
        <f t="shared" si="0"/>
        <v>1.9815847000000001E-2</v>
      </c>
      <c r="J23" s="106">
        <f t="shared" si="0"/>
        <v>2.1933181E-2</v>
      </c>
      <c r="K23" s="106">
        <f t="shared" si="0"/>
        <v>2.1545749999999999E-2</v>
      </c>
      <c r="L23" s="106">
        <f t="shared" si="0"/>
        <v>2.3048674000000002E-2</v>
      </c>
      <c r="M23" s="106">
        <f t="shared" si="0"/>
        <v>3.3551048999999999E-2</v>
      </c>
      <c r="N23" s="106">
        <f t="shared" si="0"/>
        <v>3.5137181000000003E-2</v>
      </c>
    </row>
    <row r="24" spans="1:14" x14ac:dyDescent="0.25">
      <c r="B24" t="s">
        <v>161</v>
      </c>
      <c r="C24">
        <f t="shared" ref="C24:N25" si="1">C6+C9+C12+C15+C18+C21</f>
        <v>3.1271534999999996E-2</v>
      </c>
      <c r="D24">
        <f t="shared" si="1"/>
        <v>3.7879368000000004E-2</v>
      </c>
      <c r="E24">
        <f t="shared" si="1"/>
        <v>4.0716459000000003E-2</v>
      </c>
      <c r="F24">
        <f t="shared" si="1"/>
        <v>4.2157174999999998E-2</v>
      </c>
      <c r="G24">
        <f t="shared" si="1"/>
        <v>4.1087023E-2</v>
      </c>
      <c r="H24">
        <f t="shared" si="1"/>
        <v>4.2358048999999995E-2</v>
      </c>
      <c r="I24" s="106">
        <f t="shared" si="1"/>
        <v>3.5480822000000002E-2</v>
      </c>
      <c r="J24" s="106">
        <f t="shared" si="1"/>
        <v>4.4091301999999999E-2</v>
      </c>
      <c r="K24" s="106">
        <f t="shared" si="1"/>
        <v>4.6100932000000004E-2</v>
      </c>
      <c r="L24" s="106">
        <f t="shared" si="1"/>
        <v>5.2239607999999993E-2</v>
      </c>
      <c r="M24" s="106">
        <f t="shared" si="1"/>
        <v>4.4695787000000001E-2</v>
      </c>
      <c r="N24" s="106">
        <f t="shared" si="1"/>
        <v>4.4157008999999997E-2</v>
      </c>
    </row>
    <row r="25" spans="1:14" x14ac:dyDescent="0.25">
      <c r="B25" t="s">
        <v>162</v>
      </c>
      <c r="C25">
        <f t="shared" si="1"/>
        <v>3.3688058999999999E-2</v>
      </c>
      <c r="D25">
        <f t="shared" si="1"/>
        <v>3.6201910000000004E-2</v>
      </c>
      <c r="E25">
        <f t="shared" si="1"/>
        <v>2.8577907E-2</v>
      </c>
      <c r="F25">
        <f t="shared" si="1"/>
        <v>2.9885414000000003E-2</v>
      </c>
      <c r="G25">
        <f t="shared" si="1"/>
        <v>2.3214721000000001E-2</v>
      </c>
      <c r="H25">
        <f t="shared" si="1"/>
        <v>2.7826150000000001E-2</v>
      </c>
      <c r="I25" s="106">
        <f t="shared" si="1"/>
        <v>2.3675241E-2</v>
      </c>
      <c r="J25" s="106">
        <f t="shared" si="1"/>
        <v>1.8107698000000002E-2</v>
      </c>
      <c r="K25" s="106">
        <f t="shared" si="1"/>
        <v>1.9901525999999999E-2</v>
      </c>
      <c r="L25" s="106">
        <f t="shared" si="1"/>
        <v>1.6472414999999997E-2</v>
      </c>
      <c r="M25" s="106">
        <f t="shared" si="1"/>
        <v>1.5790827E-2</v>
      </c>
      <c r="N25" s="106">
        <f t="shared" si="1"/>
        <v>1.3743155E-2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173"/>
  <sheetViews>
    <sheetView tabSelected="1" topLeftCell="X1" workbookViewId="0">
      <selection activeCell="D138" sqref="D138"/>
    </sheetView>
  </sheetViews>
  <sheetFormatPr baseColWidth="10" defaultRowHeight="15" x14ac:dyDescent="0.25"/>
  <cols>
    <col min="1" max="1" width="16.7109375" customWidth="1"/>
    <col min="2" max="2" width="10.85546875"/>
    <col min="3" max="3" width="13.140625" customWidth="1"/>
    <col min="4" max="9" width="11.42578125" style="60" bestFit="1" customWidth="1"/>
    <col min="10" max="15" width="10.85546875"/>
    <col min="16" max="21" width="10.85546875" style="61"/>
    <col min="22" max="27" width="10.85546875"/>
    <col min="28" max="33" width="10.85546875" style="71"/>
    <col min="34" max="34" width="10.85546875"/>
    <col min="35" max="35" width="10.5703125" customWidth="1"/>
    <col min="36" max="36" width="8.85546875" customWidth="1"/>
    <col min="37" max="37" width="9.42578125" customWidth="1"/>
    <col min="38" max="38" width="9.5703125" customWidth="1"/>
    <col min="39" max="39" width="9.85546875" customWidth="1"/>
  </cols>
  <sheetData>
    <row r="2" spans="1:39" s="37" customFormat="1" ht="18.75" x14ac:dyDescent="0.3">
      <c r="D2" s="39"/>
      <c r="E2" s="39"/>
      <c r="F2" s="40" t="s">
        <v>23</v>
      </c>
      <c r="G2" s="39"/>
      <c r="H2" s="39"/>
      <c r="I2" s="39"/>
      <c r="M2" s="40" t="s">
        <v>24</v>
      </c>
      <c r="P2" s="62"/>
      <c r="Q2" s="62"/>
      <c r="R2" s="63" t="s">
        <v>25</v>
      </c>
      <c r="S2" s="62"/>
      <c r="T2" s="62"/>
      <c r="U2" s="62"/>
      <c r="X2" s="40" t="s">
        <v>26</v>
      </c>
      <c r="AB2" s="72"/>
      <c r="AC2" s="72"/>
      <c r="AD2" s="73" t="s">
        <v>27</v>
      </c>
      <c r="AE2" s="72"/>
      <c r="AF2" s="72"/>
      <c r="AG2" s="72"/>
      <c r="AJ2" s="40" t="s">
        <v>28</v>
      </c>
    </row>
    <row r="3" spans="1:39" ht="75" x14ac:dyDescent="0.25">
      <c r="A3" s="2"/>
      <c r="B3" s="2"/>
      <c r="C3" s="3" t="str">
        <f>'[1]List by sample_neg'!M7</f>
        <v>nmol/mg</v>
      </c>
      <c r="D3" s="43" t="str">
        <f>'[1]List by sample_neg'!C9</f>
        <v>Yuling-THP1-21112016-M0-control#1</v>
      </c>
      <c r="E3" s="43" t="str">
        <f>'[1]List by sample_neg'!C106</f>
        <v>Yuling-THP1-21112016-M0-control#2</v>
      </c>
      <c r="F3" s="43" t="str">
        <f>'[1]List by sample_neg'!C203</f>
        <v>Yuling-THP1-21112016-M0-control#3</v>
      </c>
      <c r="G3" s="43" t="str">
        <f>'[1]List by sample_neg'!C300</f>
        <v>Yuling-THP1-21112016-M0-control#4</v>
      </c>
      <c r="H3" s="43" t="str">
        <f>'[1]List by sample_neg'!C397</f>
        <v>Yuling-THP1-21112016-M0-control#5</v>
      </c>
      <c r="I3" s="43" t="str">
        <f>'[1]List by sample_neg'!C494</f>
        <v>Yuling-THP1-21112016-M0-control#6</v>
      </c>
      <c r="J3" s="2" t="str">
        <f>'[1]List by sample_neg'!C591</f>
        <v>Yuling-THP1-21112016-M0-FATP4#1</v>
      </c>
      <c r="K3" s="2" t="str">
        <f>'[1]List by sample_neg'!C688</f>
        <v>Yuling-THP1-21112016-M0-FATP4#2</v>
      </c>
      <c r="L3" s="2" t="str">
        <f>'[1]List by sample_neg'!C785</f>
        <v>Yuling-THP1-21112016-M0-FATP4#3</v>
      </c>
      <c r="M3" s="2" t="str">
        <f>'[1]List by sample_neg'!C882</f>
        <v>Yuling-THP1-21112016-M0-FATP4#4</v>
      </c>
      <c r="N3" s="2" t="str">
        <f>'[1]List by sample_neg'!C979</f>
        <v>Yuling-THP1-21112016-M0-FATP4#5</v>
      </c>
      <c r="O3" s="2" t="str">
        <f>'[1]List by sample_neg'!C1076</f>
        <v>Yuling-THP1-21112016-M0-FATP4#6</v>
      </c>
      <c r="P3" s="64" t="str">
        <f>'[1]List by sample_neg'!C1173</f>
        <v>Yuling-THP1-21112016-M1-control#1</v>
      </c>
      <c r="Q3" s="64" t="str">
        <f>'[1]List by sample_neg'!C1270</f>
        <v>Yuling-THP1-21112016-M1-control#2</v>
      </c>
      <c r="R3" s="64" t="str">
        <f>'[1]List by sample_neg'!C1367</f>
        <v>Yuling-THP1-21112016-M1-control#3</v>
      </c>
      <c r="S3" s="64" t="str">
        <f>'[1]List by sample_neg'!C1464</f>
        <v>Yuling-THP1-21112016-M1-control#4</v>
      </c>
      <c r="T3" s="64" t="str">
        <f>'[1]List by sample_neg'!C1561</f>
        <v>Yuling-THP1-21112016-M1-control#5</v>
      </c>
      <c r="U3" s="64" t="str">
        <f>'[1]List by sample_neg'!C1658</f>
        <v>Yuling-THP1-21112016-M1-control#6</v>
      </c>
      <c r="V3" s="2" t="str">
        <f>'[1]List by sample_neg'!C1755</f>
        <v>Yuling-THP1-21112016-M1-FATP4#1</v>
      </c>
      <c r="W3" s="2" t="str">
        <f>'[1]List by sample_neg'!C1852</f>
        <v>Yuling-THP1-21112016-M1-FATP4#2</v>
      </c>
      <c r="X3" s="2" t="str">
        <f>'[1]List by sample_neg'!C1949</f>
        <v>Yuling-THP1-21112016-M1-FATP4#3</v>
      </c>
      <c r="Y3" s="2" t="str">
        <f>'[1]List by sample_neg'!C2046</f>
        <v>Yuling-THP1-21112016-M1-FATP4#4</v>
      </c>
      <c r="Z3" s="2" t="str">
        <f>'[1]List by sample_neg'!C2143</f>
        <v>Yuling-THP1-21112016-M1-FATP4#5</v>
      </c>
      <c r="AA3" s="2" t="str">
        <f>'[1]List by sample_neg'!C2240</f>
        <v>Yuling-THP1-21112016-M1-FATP4#6</v>
      </c>
      <c r="AB3" s="74" t="str">
        <f>'[1]List by sample_neg'!C2337</f>
        <v>Yuling-THP1-21112016-M2-control#1</v>
      </c>
      <c r="AC3" s="74" t="str">
        <f>'[1]List by sample_neg'!C2434</f>
        <v>Yuling-THP1-21112016-M2-control#2</v>
      </c>
      <c r="AD3" s="74" t="str">
        <f>'[1]List by sample_neg'!C2531</f>
        <v>Yuling-THP1-21112016-M2-control#3</v>
      </c>
      <c r="AE3" s="74" t="str">
        <f>'[1]List by sample_neg'!C2628</f>
        <v>Yuling-THP1-21112016-M2-control#4</v>
      </c>
      <c r="AF3" s="74" t="str">
        <f>'[1]List by sample_neg'!C2725</f>
        <v>Yuling-THP1-21112016-M2-control#5</v>
      </c>
      <c r="AG3" s="74" t="str">
        <f>'[1]List by sample_neg'!C2822</f>
        <v>Yuling-THP1-21112016-M2-control#6</v>
      </c>
      <c r="AH3" s="2" t="str">
        <f>'[1]List by sample_neg'!C2919</f>
        <v>Yuling-THP1-21112016-M2-FATP4#1</v>
      </c>
      <c r="AI3" s="44" t="str">
        <f>'[1]List by sample_neg'!C3016</f>
        <v>Yuling-THP1-21112016-M2-FATP4#2</v>
      </c>
      <c r="AJ3" s="44" t="str">
        <f>'[1]List by sample_neg'!C3113</f>
        <v>Yuling-THP1-21112016-M2-FATP4#3</v>
      </c>
      <c r="AK3" s="45" t="str">
        <f>'[1]List by sample_neg'!C3210</f>
        <v>Yuling-THP1-21112016-M2-FATP4#4</v>
      </c>
      <c r="AL3" s="45" t="str">
        <f>'[1]List by sample_neg'!C3307</f>
        <v>Yuling-THP1-21112016-M2-FATP4#5</v>
      </c>
      <c r="AM3" s="45" t="str">
        <f>'[1]List by sample_neg'!C3404</f>
        <v>Yuling-THP1-21112016-M2-FATP4#6</v>
      </c>
    </row>
    <row r="4" spans="1:39" x14ac:dyDescent="0.25">
      <c r="A4" s="13" t="s">
        <v>29</v>
      </c>
      <c r="B4" s="13">
        <v>1</v>
      </c>
      <c r="C4" s="13" t="s">
        <v>30</v>
      </c>
      <c r="D4" s="46" t="e">
        <f>'[1]List by sample_neg'!$AG8</f>
        <v>#DIV/0!</v>
      </c>
      <c r="E4" s="46" t="e">
        <f>'[1]List by sample_neg'!$AG105</f>
        <v>#DIV/0!</v>
      </c>
      <c r="F4" s="46" t="e">
        <f>'[1]List by sample_neg'!$AG202</f>
        <v>#DIV/0!</v>
      </c>
      <c r="G4" s="46" t="e">
        <f>'[1]List by sample_neg'!$AG299</f>
        <v>#DIV/0!</v>
      </c>
      <c r="H4" s="46" t="e">
        <f>'[1]List by sample_neg'!$AG396</f>
        <v>#DIV/0!</v>
      </c>
      <c r="I4" s="46" t="e">
        <f>'[1]List by sample_neg'!$AG493</f>
        <v>#DIV/0!</v>
      </c>
      <c r="J4" s="47" t="e">
        <f>'[1]List by sample_neg'!$AG590</f>
        <v>#DIV/0!</v>
      </c>
      <c r="K4" s="47" t="e">
        <f>'[1]List by sample_neg'!$AG687</f>
        <v>#DIV/0!</v>
      </c>
      <c r="L4" s="47" t="e">
        <f>'[1]List by sample_neg'!$AG784</f>
        <v>#DIV/0!</v>
      </c>
      <c r="M4" s="47" t="e">
        <f>'[1]List by sample_neg'!$AG881</f>
        <v>#DIV/0!</v>
      </c>
      <c r="N4" s="47" t="e">
        <f>'[1]List by sample_neg'!$AG978</f>
        <v>#DIV/0!</v>
      </c>
      <c r="O4" s="47" t="e">
        <f>'[1]List by sample_neg'!$AG1075</f>
        <v>#DIV/0!</v>
      </c>
      <c r="P4" s="65" t="e">
        <f>'[1]List by sample_neg'!$AG1172</f>
        <v>#DIV/0!</v>
      </c>
      <c r="Q4" s="65" t="e">
        <f>'[1]List by sample_neg'!$AG1269</f>
        <v>#DIV/0!</v>
      </c>
      <c r="R4" s="65" t="e">
        <f>'[1]List by sample_neg'!$AG1366</f>
        <v>#DIV/0!</v>
      </c>
      <c r="S4" s="65" t="e">
        <f>'[1]List by sample_neg'!$AG1463</f>
        <v>#DIV/0!</v>
      </c>
      <c r="T4" s="65" t="e">
        <f>'[1]List by sample_neg'!$AG1560</f>
        <v>#DIV/0!</v>
      </c>
      <c r="U4" s="65" t="e">
        <f>'[1]List by sample_neg'!$AG1657</f>
        <v>#DIV/0!</v>
      </c>
      <c r="V4" s="47" t="e">
        <f>'[1]List by sample_neg'!$AG1754</f>
        <v>#DIV/0!</v>
      </c>
      <c r="W4" s="47" t="e">
        <f>'[1]List by sample_neg'!$AG1851</f>
        <v>#DIV/0!</v>
      </c>
      <c r="X4" s="18" t="e">
        <f>'[1]List by sample_neg'!$AG1948</f>
        <v>#DIV/0!</v>
      </c>
      <c r="Y4" s="18" t="e">
        <f>'[1]List by sample_neg'!$AG2045</f>
        <v>#DIV/0!</v>
      </c>
      <c r="Z4" s="18" t="e">
        <f>'[1]List by sample_neg'!$AG2142</f>
        <v>#DIV/0!</v>
      </c>
      <c r="AA4" s="18" t="e">
        <f>'[1]List by sample_neg'!$AG2239</f>
        <v>#DIV/0!</v>
      </c>
      <c r="AB4" s="75" t="e">
        <f>'[1]List by sample_neg'!$AG2336</f>
        <v>#DIV/0!</v>
      </c>
      <c r="AC4" s="75" t="e">
        <f>'[1]List by sample_neg'!$AG2433</f>
        <v>#DIV/0!</v>
      </c>
      <c r="AD4" s="75" t="e">
        <f>'[1]List by sample_neg'!$AG2530</f>
        <v>#DIV/0!</v>
      </c>
      <c r="AE4" s="75" t="e">
        <f>'[1]List by sample_neg'!$AG2627</f>
        <v>#DIV/0!</v>
      </c>
      <c r="AF4" s="75" t="e">
        <f>'[1]List by sample_neg'!$AG2724</f>
        <v>#DIV/0!</v>
      </c>
      <c r="AG4" s="75" t="e">
        <f>'[1]List by sample_neg'!$AG2821</f>
        <v>#DIV/0!</v>
      </c>
      <c r="AH4" s="18" t="e">
        <f>'[1]List by sample_neg'!$AG2918</f>
        <v>#DIV/0!</v>
      </c>
    </row>
    <row r="5" spans="1:39" x14ac:dyDescent="0.25">
      <c r="A5" t="s">
        <v>31</v>
      </c>
      <c r="B5">
        <v>2</v>
      </c>
      <c r="C5" t="s">
        <v>32</v>
      </c>
      <c r="D5" s="46">
        <f>'[1]List by sample_neg'!$AG9</f>
        <v>4.7139298618365154E-2</v>
      </c>
      <c r="E5" s="46">
        <f>'[1]List by sample_neg'!$AG106</f>
        <v>6.4633670462694803E-2</v>
      </c>
      <c r="F5" s="46">
        <f>'[1]List by sample_neg'!$AG203</f>
        <v>9.5858999713319279E-2</v>
      </c>
      <c r="G5" s="46">
        <f>'[1]List by sample_neg'!$AG300</f>
        <v>1.6081341528522822E-2</v>
      </c>
      <c r="H5" s="46">
        <f>'[1]List by sample_neg'!$AG397</f>
        <v>4.4451026970780586E-2</v>
      </c>
      <c r="I5" s="46">
        <f>'[1]List by sample_neg'!$AG494</f>
        <v>3.6213560257820993E-2</v>
      </c>
      <c r="J5" s="47">
        <f>'[1]List by sample_neg'!$AG591</f>
        <v>3.2798505528912371E-2</v>
      </c>
      <c r="K5" s="47">
        <f>'[1]List by sample_neg'!$AG688</f>
        <v>2.1443192029464517E-2</v>
      </c>
      <c r="L5" s="47">
        <f>'[1]List by sample_neg'!$AG785</f>
        <v>2.0056721131289139E-2</v>
      </c>
      <c r="M5" s="47">
        <f>'[1]List by sample_neg'!$AG882</f>
        <v>4.8151258136453823E-2</v>
      </c>
      <c r="N5" s="47">
        <f>'[1]List by sample_neg'!$AG979</f>
        <v>3.5645088215961483E-2</v>
      </c>
      <c r="O5" s="47">
        <f>'[1]List by sample_neg'!$AG1076</f>
        <v>6.5996547338368863E-2</v>
      </c>
      <c r="P5" s="65">
        <f>'[1]List by sample_neg'!$AG1173</f>
        <v>0.14097905435015726</v>
      </c>
      <c r="Q5" s="65">
        <f>'[1]List by sample_neg'!$AG1270</f>
        <v>3.3223576385355648E-2</v>
      </c>
      <c r="R5" s="65">
        <f>'[1]List by sample_neg'!$AG1367</f>
        <v>4.3569010700115512E-2</v>
      </c>
      <c r="S5" s="65">
        <f>'[1]List by sample_neg'!$AG1464</f>
        <v>3.7143600534295815E-2</v>
      </c>
      <c r="T5" s="65">
        <f>'[1]List by sample_neg'!$AG1561</f>
        <v>6.028870863481281E-2</v>
      </c>
      <c r="U5" s="65">
        <f>'[1]List by sample_neg'!$AG1658</f>
        <v>5.2303373317363275E-2</v>
      </c>
      <c r="V5" s="47">
        <f>'[1]List by sample_neg'!$AG1755</f>
        <v>4.4965743586575874E-2</v>
      </c>
      <c r="W5" s="47">
        <f>'[1]List by sample_neg'!$AG1852</f>
        <v>9.6222515356289381E-2</v>
      </c>
      <c r="X5" s="18">
        <f>'[1]List by sample_neg'!$AG1949</f>
        <v>4.8499777636401981E-2</v>
      </c>
      <c r="Y5" s="18">
        <f>'[1]List by sample_neg'!$AG2046</f>
        <v>2.8401616298135708E-2</v>
      </c>
      <c r="Z5" s="18">
        <f>'[1]List by sample_neg'!$AG2143</f>
        <v>6.5192685897757147E-2</v>
      </c>
      <c r="AA5" s="18">
        <f>'[1]List by sample_neg'!$AG2240</f>
        <v>3.3658331398302405E-2</v>
      </c>
      <c r="AB5" s="75">
        <f>'[1]List by sample_neg'!$AG2337</f>
        <v>1.3195502877025915E-2</v>
      </c>
      <c r="AC5" s="75">
        <f>'[1]List by sample_neg'!$AG2434</f>
        <v>3.8485470943047301E-2</v>
      </c>
      <c r="AD5" s="75">
        <f>'[1]List by sample_neg'!$AG2531</f>
        <v>3.203926860335083E-2</v>
      </c>
      <c r="AE5" s="75">
        <f>'[1]List by sample_neg'!$AG2628</f>
        <v>4.9022423038116797E-2</v>
      </c>
      <c r="AF5" s="75">
        <f>'[1]List by sample_neg'!$AG2725</f>
        <v>1.3850992016221492E-2</v>
      </c>
      <c r="AG5" s="75">
        <f>'[1]List by sample_neg'!$AG2822</f>
        <v>2.9082087490124614E-2</v>
      </c>
      <c r="AH5" s="18">
        <f>'[1]List by sample_neg'!$AG2919</f>
        <v>3.1572374827518138E-2</v>
      </c>
      <c r="AI5">
        <f>'[1]List by sample_neg'!$AG3016</f>
        <v>1.5845989200403747E-2</v>
      </c>
      <c r="AJ5">
        <f>'[1]List by sample_neg'!$AG3113</f>
        <v>3.9540996161983762E-2</v>
      </c>
      <c r="AK5">
        <f>'[1]List by sample_neg'!$AG3210</f>
        <v>3.3008189602237725E-2</v>
      </c>
      <c r="AL5">
        <f>'[1]List by sample_neg'!$AG3307</f>
        <v>9.6213823455216767E-3</v>
      </c>
      <c r="AM5">
        <f>'[1]List by sample_neg'!$AG3404</f>
        <v>1.6711680404808669E-2</v>
      </c>
    </row>
    <row r="6" spans="1:39" x14ac:dyDescent="0.25">
      <c r="A6" t="s">
        <v>33</v>
      </c>
      <c r="B6">
        <v>3</v>
      </c>
      <c r="C6" t="s">
        <v>34</v>
      </c>
      <c r="D6" s="46">
        <f>'[1]List by sample_neg'!$AG10</f>
        <v>0.10038406721321376</v>
      </c>
      <c r="E6" s="46">
        <f>'[1]List by sample_neg'!$AG107</f>
        <v>6.7288058584599506E-2</v>
      </c>
      <c r="F6" s="46">
        <f>'[1]List by sample_neg'!$AG204</f>
        <v>9.4144185732121591E-2</v>
      </c>
      <c r="G6" s="46">
        <f>'[1]List by sample_neg'!$AG301</f>
        <v>7.4278618195318724E-2</v>
      </c>
      <c r="H6" s="46">
        <f>'[1]List by sample_neg'!$AG398</f>
        <v>2.6899203111697027E-2</v>
      </c>
      <c r="I6" s="46">
        <f>'[1]List by sample_neg'!$AG495</f>
        <v>2.5219609012861428E-2</v>
      </c>
      <c r="J6" s="47">
        <f>'[1]List by sample_neg'!$AG592</f>
        <v>2.6163562312944699E-2</v>
      </c>
      <c r="K6" s="47">
        <f>'[1]List by sample_neg'!$AG689</f>
        <v>3.3304460024112262E-2</v>
      </c>
      <c r="L6" s="47">
        <f>'[1]List by sample_neg'!$AG786</f>
        <v>5.7699370868536951E-2</v>
      </c>
      <c r="M6" s="47">
        <f>'[1]List by sample_neg'!$AG883</f>
        <v>6.6904382847063418E-3</v>
      </c>
      <c r="N6" s="47">
        <f>'[1]List by sample_neg'!$AG980</f>
        <v>3.7185792840347967E-2</v>
      </c>
      <c r="O6" s="47">
        <f>'[1]List by sample_neg'!$AG1077</f>
        <v>8.2367176704072273E-2</v>
      </c>
      <c r="P6" s="65">
        <f>'[1]List by sample_neg'!$AG1174</f>
        <v>0.20142066282502635</v>
      </c>
      <c r="Q6" s="65">
        <f>'[1]List by sample_neg'!$AG1271</f>
        <v>1.8037269062681154E-2</v>
      </c>
      <c r="R6" s="65">
        <f>'[1]List by sample_neg'!$AG1368</f>
        <v>3.4665029154253818E-2</v>
      </c>
      <c r="S6" s="65">
        <f>'[1]List by sample_neg'!$AG1465</f>
        <v>4.3410353153204372E-2</v>
      </c>
      <c r="T6" s="65">
        <f>'[1]List by sample_neg'!$AG1562</f>
        <v>2.452435885880952E-2</v>
      </c>
      <c r="U6" s="65">
        <f>'[1]List by sample_neg'!$AG1659</f>
        <v>1.6683854943468836E-2</v>
      </c>
      <c r="V6" s="47">
        <f>'[1]List by sample_neg'!$AG1756</f>
        <v>2.0317705756464358E-2</v>
      </c>
      <c r="W6" s="47">
        <f>'[1]List by sample_neg'!$AG1853</f>
        <v>1.9778718939003671E-2</v>
      </c>
      <c r="X6" s="18">
        <f>'[1]List by sample_neg'!$AG1950</f>
        <v>8.4529623531511104E-3</v>
      </c>
      <c r="Y6" s="18">
        <f>'[1]List by sample_neg'!$AG2047</f>
        <v>3.0530927601664707E-2</v>
      </c>
      <c r="Z6" s="18">
        <f>'[1]List by sample_neg'!$AG2144</f>
        <v>4.4505699345976923E-2</v>
      </c>
      <c r="AA6" s="18">
        <f>'[1]List by sample_neg'!$AG2241</f>
        <v>2.9845879177237543E-2</v>
      </c>
      <c r="AB6" s="75">
        <f>'[1]List by sample_neg'!$AG2338</f>
        <v>3.3520259868808792E-2</v>
      </c>
      <c r="AC6" s="75">
        <f>'[1]List by sample_neg'!$AG2435</f>
        <v>5.6111730226073034E-2</v>
      </c>
      <c r="AD6" s="75">
        <f>'[1]List by sample_neg'!$AG2532</f>
        <v>9.2102892746209655E-2</v>
      </c>
      <c r="AE6" s="75">
        <f>'[1]List by sample_neg'!$AG2629</f>
        <v>3.6767439524792951E-2</v>
      </c>
      <c r="AF6" s="75">
        <f>'[1]List by sample_neg'!$AG2726</f>
        <v>6.0238271405564606E-2</v>
      </c>
      <c r="AG6" s="75">
        <f>'[1]List by sample_neg'!$AG2823</f>
        <v>1.3408486266899534E-2</v>
      </c>
      <c r="AH6" s="18">
        <f>'[1]List by sample_neg'!$AG2920</f>
        <v>1.0663854693788086E-2</v>
      </c>
      <c r="AI6">
        <f>'[1]List by sample_neg'!$AG3017</f>
        <v>9.2861863358068564E-3</v>
      </c>
      <c r="AJ6">
        <f>'[1]List by sample_neg'!$AG3114</f>
        <v>1.5089620947825667E-2</v>
      </c>
      <c r="AK6">
        <f>'[1]List by sample_neg'!$AG3211</f>
        <v>1.5852397954131098E-2</v>
      </c>
      <c r="AL6">
        <f>'[1]List by sample_neg'!$AG3308</f>
        <v>3.5566598385421609E-2</v>
      </c>
      <c r="AM6">
        <f>'[1]List by sample_neg'!$AG3405</f>
        <v>1.4280636988360322E-2</v>
      </c>
    </row>
    <row r="7" spans="1:39" x14ac:dyDescent="0.25">
      <c r="A7" t="s">
        <v>35</v>
      </c>
      <c r="B7">
        <v>4</v>
      </c>
      <c r="C7" t="s">
        <v>36</v>
      </c>
      <c r="D7" s="46">
        <f>'[1]List by sample_neg'!$AG11</f>
        <v>2.3844084209758604E-2</v>
      </c>
      <c r="E7" s="46">
        <f>'[1]List by sample_neg'!$AG108</f>
        <v>2.3002941810763344E-2</v>
      </c>
      <c r="F7" s="46">
        <f>'[1]List by sample_neg'!$AG205</f>
        <v>4.7319462098773191E-2</v>
      </c>
      <c r="G7" s="46">
        <f>'[1]List by sample_neg'!$AG302</f>
        <v>2.0052552506035708E-2</v>
      </c>
      <c r="H7" s="46">
        <f>'[1]List by sample_neg'!$AG399</f>
        <v>1.4251738730272313E-2</v>
      </c>
      <c r="I7" s="46">
        <f>'[1]List by sample_neg'!$AG496</f>
        <v>3.5946762253312725E-2</v>
      </c>
      <c r="J7" s="47">
        <f>'[1]List by sample_neg'!$AG593</f>
        <v>1.1751796961059022E-2</v>
      </c>
      <c r="K7" s="47">
        <f>'[1]List by sample_neg'!$AG690</f>
        <v>5.1458503568902761E-2</v>
      </c>
      <c r="L7" s="47">
        <f>'[1]List by sample_neg'!$AG787</f>
        <v>8.9211570000802941E-3</v>
      </c>
      <c r="M7" s="47">
        <f>'[1]List by sample_neg'!$AG884</f>
        <v>3.3020808529271625E-2</v>
      </c>
      <c r="N7" s="47">
        <f>'[1]List by sample_neg'!$AG981</f>
        <v>1.3555737946872383E-2</v>
      </c>
      <c r="O7" s="47">
        <f>'[1]List by sample_neg'!$AG1078</f>
        <v>1.1576694277613639E-2</v>
      </c>
      <c r="P7" s="65">
        <f>'[1]List by sample_neg'!$AG1175</f>
        <v>0.10970320337023275</v>
      </c>
      <c r="Q7" s="65">
        <f>'[1]List by sample_neg'!$AG1272</f>
        <v>1.9900949487886708E-2</v>
      </c>
      <c r="R7" s="65">
        <f>'[1]List by sample_neg'!$AG1369</f>
        <v>0</v>
      </c>
      <c r="S7" s="65">
        <f>'[1]List by sample_neg'!$AG1466</f>
        <v>6.1268025962820473E-2</v>
      </c>
      <c r="T7" s="65">
        <f>'[1]List by sample_neg'!$AG1563</f>
        <v>2.0634181899454439E-2</v>
      </c>
      <c r="U7" s="65">
        <f>'[1]List by sample_neg'!$AG1660</f>
        <v>6.1321310400335389E-3</v>
      </c>
      <c r="V7" s="47">
        <f>'[1]List by sample_neg'!$AG1757</f>
        <v>1.1649318849152421E-2</v>
      </c>
      <c r="W7" s="47">
        <f>'[1]List by sample_neg'!$AG1854</f>
        <v>1.1223064056934634E-2</v>
      </c>
      <c r="X7" s="18">
        <f>'[1]List by sample_neg'!$AG1951</f>
        <v>7.3065699953122537E-2</v>
      </c>
      <c r="Y7" s="18">
        <f>'[1]List by sample_neg'!$AG2048</f>
        <v>3.5229773874784591E-2</v>
      </c>
      <c r="Z7" s="18">
        <f>'[1]List by sample_neg'!$AG2145</f>
        <v>1.3576878171864298E-2</v>
      </c>
      <c r="AA7" s="18">
        <f>'[1]List by sample_neg'!$AG2242</f>
        <v>3.8525947214143444E-2</v>
      </c>
      <c r="AB7" s="75">
        <f>'[1]List by sample_neg'!$AG2339</f>
        <v>7.8914116793585461E-3</v>
      </c>
      <c r="AC7" s="75">
        <f>'[1]List by sample_neg'!$AG2436</f>
        <v>5.8173422280616465E-3</v>
      </c>
      <c r="AD7" s="75">
        <f>'[1]List by sample_neg'!$AG2533</f>
        <v>1.2800415073058466E-2</v>
      </c>
      <c r="AE7" s="75">
        <f>'[1]List by sample_neg'!$AG2630</f>
        <v>7.6576613763334453E-2</v>
      </c>
      <c r="AF7" s="75">
        <f>'[1]List by sample_neg'!$AG2727</f>
        <v>2.6099432384035039E-2</v>
      </c>
      <c r="AG7" s="75">
        <f>'[1]List by sample_neg'!$AG2824</f>
        <v>2.2744009304757874E-2</v>
      </c>
      <c r="AH7" s="18">
        <f>'[1]List by sample_neg'!$AG2921</f>
        <v>7.146218795935788E-3</v>
      </c>
      <c r="AI7">
        <f>'[1]List by sample_neg'!$AG3018</f>
        <v>1.9653854552461842E-2</v>
      </c>
      <c r="AJ7">
        <f>'[1]List by sample_neg'!$AG3115</f>
        <v>5.3173309366285702E-3</v>
      </c>
      <c r="AK7">
        <f>'[1]List by sample_neg'!$AG3212</f>
        <v>4.2659867976387725E-2</v>
      </c>
      <c r="AL7">
        <f>'[1]List by sample_neg'!$AG3309</f>
        <v>5.8629618993193142E-3</v>
      </c>
      <c r="AM7">
        <f>'[1]List by sample_neg'!$AG3406</f>
        <v>1.5593767912638033E-2</v>
      </c>
    </row>
    <row r="8" spans="1:39" x14ac:dyDescent="0.25">
      <c r="A8" t="s">
        <v>35</v>
      </c>
      <c r="B8">
        <v>5</v>
      </c>
      <c r="C8" t="s">
        <v>37</v>
      </c>
      <c r="D8" s="46">
        <f>'[1]List by sample_neg'!$AG12</f>
        <v>7.7264241256636307E-2</v>
      </c>
      <c r="E8" s="46">
        <f>'[1]List by sample_neg'!$AG109</f>
        <v>5.4540761245837385E-2</v>
      </c>
      <c r="F8" s="46">
        <f>'[1]List by sample_neg'!$AG206</f>
        <v>3.1055396814699533E-2</v>
      </c>
      <c r="G8" s="46">
        <f>'[1]List by sample_neg'!$AG303</f>
        <v>3.1698689665098437E-2</v>
      </c>
      <c r="H8" s="46">
        <f>'[1]List by sample_neg'!$AG400</f>
        <v>1.0764091959554139E-2</v>
      </c>
      <c r="I8" s="46">
        <f>'[1]List by sample_neg'!$AG497</f>
        <v>2.2109643906001779E-2</v>
      </c>
      <c r="J8" s="47">
        <f>'[1]List by sample_neg'!$AG594</f>
        <v>3.7569865760132666E-2</v>
      </c>
      <c r="K8" s="47">
        <f>'[1]List by sample_neg'!$AG691</f>
        <v>6.2957797744001384E-2</v>
      </c>
      <c r="L8" s="47">
        <f>'[1]List by sample_neg'!$AG788</f>
        <v>3.6217092452674099E-2</v>
      </c>
      <c r="M8" s="47">
        <f>'[1]List by sample_neg'!$AG885</f>
        <v>2.490540350597989E-2</v>
      </c>
      <c r="N8" s="47">
        <f>'[1]List by sample_neg'!$AG982</f>
        <v>2.6628315124280856E-2</v>
      </c>
      <c r="O8" s="47">
        <f>'[1]List by sample_neg'!$AG1079</f>
        <v>1.1147466821212454E-2</v>
      </c>
      <c r="P8" s="65">
        <f>'[1]List by sample_neg'!$AG1176</f>
        <v>0.15216882448271174</v>
      </c>
      <c r="Q8" s="65">
        <f>'[1]List by sample_neg'!$AG1273</f>
        <v>1.257760583793595E-2</v>
      </c>
      <c r="R8" s="65">
        <f>'[1]List by sample_neg'!$AG1370</f>
        <v>3.5540720644240978E-2</v>
      </c>
      <c r="S8" s="65">
        <f>'[1]List by sample_neg'!$AG1467</f>
        <v>5.139806891483388E-2</v>
      </c>
      <c r="T8" s="65">
        <f>'[1]List by sample_neg'!$AG1564</f>
        <v>2.2125552864109121E-2</v>
      </c>
      <c r="U8" s="65">
        <f>'[1]List by sample_neg'!$AG1661</f>
        <v>2.9236700147908513E-2</v>
      </c>
      <c r="V8" s="47">
        <f>'[1]List by sample_neg'!$AG1758</f>
        <v>6.8063693450216539E-2</v>
      </c>
      <c r="W8" s="47">
        <f>'[1]List by sample_neg'!$AG1855</f>
        <v>9.1296065668938997E-2</v>
      </c>
      <c r="X8" s="18">
        <f>'[1]List by sample_neg'!$AG1952</f>
        <v>4.1370953879161024E-2</v>
      </c>
      <c r="Y8" s="18">
        <f>'[1]List by sample_neg'!$AG2049</f>
        <v>1.2622187283123445E-2</v>
      </c>
      <c r="Z8" s="18">
        <f>'[1]List by sample_neg'!$AG2146</f>
        <v>1.7371456899354029E-2</v>
      </c>
      <c r="AA8" s="18">
        <f>'[1]List by sample_neg'!$AG2243</f>
        <v>4.0474896565731153E-2</v>
      </c>
      <c r="AB8" s="75">
        <f>'[1]List by sample_neg'!$AG2340</f>
        <v>4.840411378063081E-3</v>
      </c>
      <c r="AC8" s="75">
        <f>'[1]List by sample_neg'!$AG2437</f>
        <v>2.2454950486248095E-2</v>
      </c>
      <c r="AD8" s="75">
        <f>'[1]List by sample_neg'!$AG2534</f>
        <v>2.5872225918615301E-2</v>
      </c>
      <c r="AE8" s="75">
        <f>'[1]List by sample_neg'!$AG2631</f>
        <v>1.2274950929376402E-2</v>
      </c>
      <c r="AF8" s="75">
        <f>'[1]List by sample_neg'!$AG2728</f>
        <v>2.1060606635853994E-2</v>
      </c>
      <c r="AG8" s="75">
        <f>'[1]List by sample_neg'!$AG2825</f>
        <v>5.5041977438852599E-2</v>
      </c>
      <c r="AH8" s="18">
        <f>'[1]List by sample_neg'!$AG2922</f>
        <v>5.3742810428709743E-2</v>
      </c>
      <c r="AI8">
        <f>'[1]List by sample_neg'!$AG3019</f>
        <v>1.0316601330913678E-2</v>
      </c>
      <c r="AJ8">
        <f>'[1]List by sample_neg'!$AG3116</f>
        <v>5.5895623120622212E-2</v>
      </c>
      <c r="AK8">
        <f>'[1]List by sample_neg'!$AG3213</f>
        <v>2.7134661754641371E-2</v>
      </c>
      <c r="AL8">
        <f>'[1]List by sample_neg'!$AG3310</f>
        <v>4.650680409343156E-2</v>
      </c>
      <c r="AM8">
        <f>'[1]List by sample_neg'!$AG3407</f>
        <v>1.6699087883803605E-2</v>
      </c>
    </row>
    <row r="9" spans="1:39" x14ac:dyDescent="0.25">
      <c r="A9" t="s">
        <v>31</v>
      </c>
      <c r="B9">
        <v>6</v>
      </c>
      <c r="C9" t="s">
        <v>38</v>
      </c>
      <c r="D9" s="46">
        <f>'[1]List by sample_neg'!$AG13</f>
        <v>4.7048177757430684E-2</v>
      </c>
      <c r="E9" s="46">
        <f>'[1]List by sample_neg'!$AG110</f>
        <v>4.8038065942073889E-2</v>
      </c>
      <c r="F9" s="46">
        <f>'[1]List by sample_neg'!$AG207</f>
        <v>0.10145035581876814</v>
      </c>
      <c r="G9" s="46">
        <f>'[1]List by sample_neg'!$AG304</f>
        <v>5.0684073163734314E-2</v>
      </c>
      <c r="H9" s="46">
        <f>'[1]List by sample_neg'!$AG401</f>
        <v>2.6046407265639136E-2</v>
      </c>
      <c r="I9" s="46">
        <f>'[1]List by sample_neg'!$AG498</f>
        <v>8.5256320582150547E-2</v>
      </c>
      <c r="J9" s="47">
        <f>'[1]List by sample_neg'!$AG595</f>
        <v>4.9328179426164152E-2</v>
      </c>
      <c r="K9" s="47">
        <f>'[1]List by sample_neg'!$AG692</f>
        <v>8.9057333363418839E-2</v>
      </c>
      <c r="L9" s="47">
        <f>'[1]List by sample_neg'!$AG789</f>
        <v>7.9828497000721671E-2</v>
      </c>
      <c r="M9" s="47">
        <f>'[1]List by sample_neg'!$AG886</f>
        <v>1.9611205858515193E-2</v>
      </c>
      <c r="N9" s="47">
        <f>'[1]List by sample_neg'!$AG983</f>
        <v>0.12792033386702845</v>
      </c>
      <c r="O9" s="47">
        <f>'[1]List by sample_neg'!$AG1080</f>
        <v>5.8071401080144136E-2</v>
      </c>
      <c r="P9" s="65">
        <f>'[1]List by sample_neg'!$AG1177</f>
        <v>0.54084040446500059</v>
      </c>
      <c r="Q9" s="65">
        <f>'[1]List by sample_neg'!$AG1274</f>
        <v>4.1039054015482045E-2</v>
      </c>
      <c r="R9" s="65">
        <f>'[1]List by sample_neg'!$AG1371</f>
        <v>4.3241835678235058E-2</v>
      </c>
      <c r="S9" s="65">
        <f>'[1]List by sample_neg'!$AG1468</f>
        <v>9.5136872078663212E-2</v>
      </c>
      <c r="T9" s="65">
        <f>'[1]List by sample_neg'!$AG1565</f>
        <v>7.6320776499847573E-2</v>
      </c>
      <c r="U9" s="65">
        <f>'[1]List by sample_neg'!$AG1662</f>
        <v>4.950213787764518E-2</v>
      </c>
      <c r="V9" s="47">
        <f>'[1]List by sample_neg'!$AG1759</f>
        <v>7.1217177996539996E-2</v>
      </c>
      <c r="W9" s="47">
        <f>'[1]List by sample_neg'!$AG1856</f>
        <v>3.504568793972223E-2</v>
      </c>
      <c r="X9" s="18">
        <f>'[1]List by sample_neg'!$AG1953</f>
        <v>6.2514784030320861E-2</v>
      </c>
      <c r="Y9" s="18">
        <f>'[1]List by sample_neg'!$AG2050</f>
        <v>9.9200187077282856E-2</v>
      </c>
      <c r="Z9" s="18">
        <f>'[1]List by sample_neg'!$AG2147</f>
        <v>4.4586402884245674E-2</v>
      </c>
      <c r="AA9" s="18">
        <f>'[1]List by sample_neg'!$AG2244</f>
        <v>0.11823023436586654</v>
      </c>
      <c r="AB9" s="75">
        <f>'[1]List by sample_neg'!$AG2341</f>
        <v>1.3988884179654243E-2</v>
      </c>
      <c r="AC9" s="75">
        <f>'[1]List by sample_neg'!$AG2438</f>
        <v>0.11910471840320927</v>
      </c>
      <c r="AD9" s="75">
        <f>'[1]List by sample_neg'!$AG2535</f>
        <v>3.5601843177360357E-2</v>
      </c>
      <c r="AE9" s="75">
        <f>'[1]List by sample_neg'!$AG2632</f>
        <v>8.055329381386421E-2</v>
      </c>
      <c r="AF9" s="75">
        <f>'[1]List by sample_neg'!$AG2729</f>
        <v>6.3576189109701253E-2</v>
      </c>
      <c r="AG9" s="75">
        <f>'[1]List by sample_neg'!$AG2826</f>
        <v>1.9886322644445426E-2</v>
      </c>
      <c r="AH9" s="18">
        <f>'[1]List by sample_neg'!$AG2923</f>
        <v>6.3901386439420754E-2</v>
      </c>
      <c r="AI9">
        <f>'[1]List by sample_neg'!$AG3020</f>
        <v>8.1640689961706314E-2</v>
      </c>
      <c r="AJ9">
        <f>'[1]List by sample_neg'!$AG3117</f>
        <v>7.8419025283303204E-2</v>
      </c>
      <c r="AK9">
        <f>'[1]List by sample_neg'!$AG3214</f>
        <v>8.9588180768284079E-2</v>
      </c>
      <c r="AL9">
        <f>'[1]List by sample_neg'!$AG3311</f>
        <v>5.6129812754535588E-2</v>
      </c>
      <c r="AM9">
        <f>'[1]List by sample_neg'!$AG3408</f>
        <v>5.9866813388923495E-2</v>
      </c>
    </row>
    <row r="10" spans="1:39" x14ac:dyDescent="0.25">
      <c r="A10" t="s">
        <v>33</v>
      </c>
      <c r="B10">
        <v>7</v>
      </c>
      <c r="C10" t="s">
        <v>39</v>
      </c>
      <c r="D10" s="46">
        <f>'[1]List by sample_neg'!$AG14</f>
        <v>3.2371415719768461E-2</v>
      </c>
      <c r="E10" s="46">
        <f>'[1]List by sample_neg'!$AG111</f>
        <v>4.3497420403489112E-2</v>
      </c>
      <c r="F10" s="46">
        <f>'[1]List by sample_neg'!$AG208</f>
        <v>2.0171567713987058E-2</v>
      </c>
      <c r="G10" s="46">
        <f>'[1]List by sample_neg'!$AG305</f>
        <v>3.9765925903939237E-2</v>
      </c>
      <c r="H10" s="46">
        <f>'[1]List by sample_neg'!$AG402</f>
        <v>9.2492659084388779E-2</v>
      </c>
      <c r="I10" s="46">
        <f>'[1]List by sample_neg'!$AG499</f>
        <v>9.3170095389188308E-3</v>
      </c>
      <c r="J10" s="47">
        <f>'[1]List by sample_neg'!$AG596</f>
        <v>7.4604404204891726E-3</v>
      </c>
      <c r="K10" s="47">
        <f>'[1]List by sample_neg'!$AG693</f>
        <v>3.5933095279397219E-2</v>
      </c>
      <c r="L10" s="47">
        <f>'[1]List by sample_neg'!$AG790</f>
        <v>1.455844952503944E-2</v>
      </c>
      <c r="M10" s="47">
        <f>'[1]List by sample_neg'!$AG887</f>
        <v>2.7129417980267669E-2</v>
      </c>
      <c r="N10" s="47">
        <f>'[1]List by sample_neg'!$AG984</f>
        <v>5.071063791056675E-2</v>
      </c>
      <c r="O10" s="47">
        <f>'[1]List by sample_neg'!$AG1081</f>
        <v>1.704385400334954E-2</v>
      </c>
      <c r="P10" s="65">
        <f>'[1]List by sample_neg'!$AG1178</f>
        <v>0.20939578774928505</v>
      </c>
      <c r="Q10" s="65">
        <f>'[1]List by sample_neg'!$AG1275</f>
        <v>2.7456253925898837E-2</v>
      </c>
      <c r="R10" s="65">
        <f>'[1]List by sample_neg'!$AG1372</f>
        <v>4.9663276218626623E-2</v>
      </c>
      <c r="S10" s="65">
        <f>'[1]List by sample_neg'!$AG1469</f>
        <v>3.641361000318151E-2</v>
      </c>
      <c r="T10" s="65">
        <f>'[1]List by sample_neg'!$AG1566</f>
        <v>2.7714652648854376E-2</v>
      </c>
      <c r="U10" s="65">
        <f>'[1]List by sample_neg'!$AG1663</f>
        <v>7.0151065290264422E-2</v>
      </c>
      <c r="V10" s="47">
        <f>'[1]List by sample_neg'!$AG1760</f>
        <v>6.9496164151700693E-2</v>
      </c>
      <c r="W10" s="47">
        <f>'[1]List by sample_neg'!$AG1857</f>
        <v>1.4323758779501185E-2</v>
      </c>
      <c r="X10" s="18">
        <f>'[1]List by sample_neg'!$AG1954</f>
        <v>3.0482592118895799E-2</v>
      </c>
      <c r="Y10" s="18">
        <f>'[1]List by sample_neg'!$AG2051</f>
        <v>6.5671377563144465E-2</v>
      </c>
      <c r="Z10" s="18">
        <f>'[1]List by sample_neg'!$AG2148</f>
        <v>7.2289944277679846E-2</v>
      </c>
      <c r="AA10" s="18">
        <f>'[1]List by sample_neg'!$AG2245</f>
        <v>1.8277683036047689E-2</v>
      </c>
      <c r="AB10" s="75">
        <f>'[1]List by sample_neg'!$AG2342</f>
        <v>1.4296803935081911E-2</v>
      </c>
      <c r="AC10" s="75">
        <f>'[1]List by sample_neg'!$AG2439</f>
        <v>1.7901095263391668E-2</v>
      </c>
      <c r="AD10" s="75">
        <f>'[1]List by sample_neg'!$AG2536</f>
        <v>1.7602078484699964E-2</v>
      </c>
      <c r="AE10" s="75">
        <f>'[1]List by sample_neg'!$AG2633</f>
        <v>1.1933621145616179E-2</v>
      </c>
      <c r="AF10" s="75">
        <f>'[1]List by sample_neg'!$AG2730</f>
        <v>6.4390504937439502E-2</v>
      </c>
      <c r="AG10" s="75">
        <f>'[1]List by sample_neg'!$AG2827</f>
        <v>1.2871530964092739E-2</v>
      </c>
      <c r="AH10" s="18">
        <f>'[1]List by sample_neg'!$AG2924</f>
        <v>1.9408993694448796E-2</v>
      </c>
      <c r="AI10">
        <f>'[1]List by sample_neg'!$AG3021</f>
        <v>1.4421423068284166E-2</v>
      </c>
      <c r="AJ10">
        <f>'[1]List by sample_neg'!$AG3118</f>
        <v>3.3350123520482097E-2</v>
      </c>
      <c r="AK10">
        <f>'[1]List by sample_neg'!$AG3215</f>
        <v>2.2704969684877462E-2</v>
      </c>
      <c r="AL10">
        <f>'[1]List by sample_neg'!$AG3312</f>
        <v>7.8793791604285946E-3</v>
      </c>
      <c r="AM10">
        <f>'[1]List by sample_neg'!$AG3409</f>
        <v>1.600148980056499E-2</v>
      </c>
    </row>
    <row r="11" spans="1:39" x14ac:dyDescent="0.25">
      <c r="A11" t="s">
        <v>35</v>
      </c>
      <c r="B11">
        <v>8</v>
      </c>
      <c r="C11" t="s">
        <v>40</v>
      </c>
      <c r="D11" s="46">
        <f>'[1]List by sample_neg'!$AG15</f>
        <v>1.7617929678776654E-2</v>
      </c>
      <c r="E11" s="46">
        <f>'[1]List by sample_neg'!$AG112</f>
        <v>3.9911195684132046E-2</v>
      </c>
      <c r="F11" s="46">
        <f>'[1]List by sample_neg'!$AG209</f>
        <v>3.3347170126782934E-2</v>
      </c>
      <c r="G11" s="46">
        <f>'[1]List by sample_neg'!$AG306</f>
        <v>4.6849423401386411E-2</v>
      </c>
      <c r="H11" s="46">
        <f>'[1]List by sample_neg'!$AG403</f>
        <v>3.1479141417573853E-2</v>
      </c>
      <c r="I11" s="46">
        <f>'[1]List by sample_neg'!$AG500</f>
        <v>5.0616003109934292E-3</v>
      </c>
      <c r="J11" s="47">
        <f>'[1]List by sample_neg'!$AG597</f>
        <v>1.2173508462985679E-2</v>
      </c>
      <c r="K11" s="47">
        <f>'[1]List by sample_neg'!$AG694</f>
        <v>5.0410147249680251E-2</v>
      </c>
      <c r="L11" s="47">
        <f>'[1]List by sample_neg'!$AG791</f>
        <v>8.8597971524034091E-2</v>
      </c>
      <c r="M11" s="47">
        <f>'[1]List by sample_neg'!$AG888</f>
        <v>2.9995290461809522E-2</v>
      </c>
      <c r="N11" s="47">
        <f>'[1]List by sample_neg'!$AG985</f>
        <v>3.8258773417243541E-2</v>
      </c>
      <c r="O11" s="47">
        <f>'[1]List by sample_neg'!$AG1082</f>
        <v>3.9753644738420552E-2</v>
      </c>
      <c r="P11" s="65">
        <f>'[1]List by sample_neg'!$AG1179</f>
        <v>0.25174617992734027</v>
      </c>
      <c r="Q11" s="65">
        <f>'[1]List by sample_neg'!$AG1276</f>
        <v>9.0336916630318523E-2</v>
      </c>
      <c r="R11" s="65">
        <f>'[1]List by sample_neg'!$AG1373</f>
        <v>2.0877155659960421E-2</v>
      </c>
      <c r="S11" s="65">
        <f>'[1]List by sample_neg'!$AG1470</f>
        <v>3.6054212918573643E-2</v>
      </c>
      <c r="T11" s="65">
        <f>'[1]List by sample_neg'!$AG1567</f>
        <v>3.986681575299833E-2</v>
      </c>
      <c r="U11" s="65">
        <f>'[1]List by sample_neg'!$AG1664</f>
        <v>5.676716867201733E-2</v>
      </c>
      <c r="V11" s="47">
        <f>'[1]List by sample_neg'!$AG1761</f>
        <v>6.742607730741064E-2</v>
      </c>
      <c r="W11" s="47">
        <f>'[1]List by sample_neg'!$AG1858</f>
        <v>2.9460155657178758E-2</v>
      </c>
      <c r="X11" s="18">
        <f>'[1]List by sample_neg'!$AG1955</f>
        <v>6.6834915894282143E-2</v>
      </c>
      <c r="Y11" s="18">
        <f>'[1]List by sample_neg'!$AG2052</f>
        <v>5.9277933557406237E-2</v>
      </c>
      <c r="Z11" s="18">
        <f>'[1]List by sample_neg'!$AG2149</f>
        <v>8.2663195298075282E-2</v>
      </c>
      <c r="AA11" s="18">
        <f>'[1]List by sample_neg'!$AG2246</f>
        <v>0.12010088929303703</v>
      </c>
      <c r="AB11" s="75">
        <f>'[1]List by sample_neg'!$AG2343</f>
        <v>2.2995164106467694E-2</v>
      </c>
      <c r="AC11" s="75">
        <f>'[1]List by sample_neg'!$AG2440</f>
        <v>3.2585968701022983E-2</v>
      </c>
      <c r="AD11" s="75">
        <f>'[1]List by sample_neg'!$AG2537</f>
        <v>9.3961705469526216E-2</v>
      </c>
      <c r="AE11" s="75">
        <f>'[1]List by sample_neg'!$AG2634</f>
        <v>3.0913571393185298E-2</v>
      </c>
      <c r="AF11" s="75">
        <f>'[1]List by sample_neg'!$AG2731</f>
        <v>2.0028905401864677E-2</v>
      </c>
      <c r="AG11" s="75">
        <f>'[1]List by sample_neg'!$AG2828</f>
        <v>4.3461857876329391E-2</v>
      </c>
      <c r="AH11" s="18">
        <f>'[1]List by sample_neg'!$AG2925</f>
        <v>3.2422043902608187E-2</v>
      </c>
      <c r="AI11">
        <f>'[1]List by sample_neg'!$AG3022</f>
        <v>5.437296541003489E-2</v>
      </c>
      <c r="AJ11">
        <f>'[1]List by sample_neg'!$AG3119</f>
        <v>3.9082665180562429E-2</v>
      </c>
      <c r="AK11">
        <f>'[1]List by sample_neg'!$AG3216</f>
        <v>4.7013108350483099E-2</v>
      </c>
      <c r="AL11">
        <f>'[1]List by sample_neg'!$AG3313</f>
        <v>0.10021186170798332</v>
      </c>
      <c r="AM11">
        <f>'[1]List by sample_neg'!$AG3410</f>
        <v>3.0119361854590982E-2</v>
      </c>
    </row>
    <row r="12" spans="1:39" x14ac:dyDescent="0.25">
      <c r="A12" t="s">
        <v>35</v>
      </c>
      <c r="B12">
        <v>9</v>
      </c>
      <c r="C12" t="s">
        <v>41</v>
      </c>
      <c r="D12" s="46">
        <f>'[1]List by sample_neg'!$AG16</f>
        <v>5.1673399182934569E-3</v>
      </c>
      <c r="E12" s="46">
        <f>'[1]List by sample_neg'!$AG113</f>
        <v>8.4916051596330352E-2</v>
      </c>
      <c r="F12" s="46">
        <f>'[1]List by sample_neg'!$AG210</f>
        <v>1.3350557033106222E-2</v>
      </c>
      <c r="G12" s="46">
        <f>'[1]List by sample_neg'!$AG307</f>
        <v>5.4548662887205827E-2</v>
      </c>
      <c r="H12" s="46">
        <f>'[1]List by sample_neg'!$AG404</f>
        <v>6.6532880408936484E-2</v>
      </c>
      <c r="I12" s="46">
        <f>'[1]List by sample_neg'!$AG501</f>
        <v>3.2216193496562382E-3</v>
      </c>
      <c r="J12" s="47">
        <f>'[1]List by sample_neg'!$AG598</f>
        <v>3.6668067855344405E-2</v>
      </c>
      <c r="K12" s="47">
        <f>'[1]List by sample_neg'!$AG695</f>
        <v>4.5209882428130635E-2</v>
      </c>
      <c r="L12" s="47">
        <f>'[1]List by sample_neg'!$AG792</f>
        <v>6.6440591110676406E-2</v>
      </c>
      <c r="M12" s="47">
        <f>'[1]List by sample_neg'!$AG889</f>
        <v>4.5043073198434341E-2</v>
      </c>
      <c r="N12" s="47">
        <f>'[1]List by sample_neg'!$AG986</f>
        <v>2.4587828525541977E-2</v>
      </c>
      <c r="O12" s="47">
        <f>'[1]List by sample_neg'!$AG1083</f>
        <v>7.8052863507741141E-2</v>
      </c>
      <c r="P12" s="65">
        <f>'[1]List by sample_neg'!$AG1180</f>
        <v>0.30658261295756167</v>
      </c>
      <c r="Q12" s="65">
        <f>'[1]List by sample_neg'!$AG1277</f>
        <v>1.7192028817955087E-2</v>
      </c>
      <c r="R12" s="65">
        <f>'[1]List by sample_neg'!$AG1374</f>
        <v>3.6487819492588613E-2</v>
      </c>
      <c r="S12" s="65">
        <f>'[1]List by sample_neg'!$AG1471</f>
        <v>6.260923725114928E-2</v>
      </c>
      <c r="T12" s="65">
        <f>'[1]List by sample_neg'!$AG1568</f>
        <v>5.9940821909819621E-2</v>
      </c>
      <c r="U12" s="65">
        <f>'[1]List by sample_neg'!$AG1665</f>
        <v>3.1373927954454858E-2</v>
      </c>
      <c r="V12" s="47">
        <f>'[1]List by sample_neg'!$AG1762</f>
        <v>5.4746525586199218E-2</v>
      </c>
      <c r="W12" s="47">
        <f>'[1]List by sample_neg'!$AG1859</f>
        <v>6.4216314654110637E-2</v>
      </c>
      <c r="X12" s="18">
        <f>'[1]List by sample_neg'!$AG1956</f>
        <v>2.2063543046916469E-2</v>
      </c>
      <c r="Y12" s="18">
        <f>'[1]List by sample_neg'!$AG2053</f>
        <v>3.2217402071320372E-2</v>
      </c>
      <c r="Z12" s="18">
        <f>'[1]List by sample_neg'!$AG2150</f>
        <v>4.2108062641874243E-2</v>
      </c>
      <c r="AA12" s="18">
        <f>'[1]List by sample_neg'!$AG2247</f>
        <v>4.1984019537213597E-2</v>
      </c>
      <c r="AB12" s="75">
        <f>'[1]List by sample_neg'!$AG2344</f>
        <v>4.8857738027132738E-2</v>
      </c>
      <c r="AC12" s="75">
        <f>'[1]List by sample_neg'!$AG2441</f>
        <v>4.8115486029881367E-2</v>
      </c>
      <c r="AD12" s="75">
        <f>'[1]List by sample_neg'!$AG2538</f>
        <v>1.9822796182941568E-2</v>
      </c>
      <c r="AE12" s="75">
        <f>'[1]List by sample_neg'!$AG2635</f>
        <v>2.8440255995131867E-2</v>
      </c>
      <c r="AF12" s="75">
        <f>'[1]List by sample_neg'!$AG2732</f>
        <v>4.2121005261006365E-2</v>
      </c>
      <c r="AG12" s="75">
        <f>'[1]List by sample_neg'!$AG2829</f>
        <v>4.8938626374288814E-2</v>
      </c>
      <c r="AH12" s="18">
        <f>'[1]List by sample_neg'!$AG2926</f>
        <v>3.7262358861601078E-2</v>
      </c>
      <c r="AI12">
        <f>'[1]List by sample_neg'!$AG3023</f>
        <v>2.7229667377128335E-2</v>
      </c>
      <c r="AJ12">
        <f>'[1]List by sample_neg'!$AG3120</f>
        <v>3.802484058839882E-2</v>
      </c>
      <c r="AK12">
        <f>'[1]List by sample_neg'!$AG3217</f>
        <v>1.7552307854520624E-2</v>
      </c>
      <c r="AL12">
        <f>'[1]List by sample_neg'!$AG3314</f>
        <v>2.7098094683009596E-2</v>
      </c>
      <c r="AM12">
        <f>'[1]List by sample_neg'!$AG3411</f>
        <v>4.7932028771599772E-2</v>
      </c>
    </row>
    <row r="13" spans="1:39" x14ac:dyDescent="0.25">
      <c r="A13" t="s">
        <v>35</v>
      </c>
      <c r="B13">
        <v>10</v>
      </c>
      <c r="C13" t="s">
        <v>42</v>
      </c>
      <c r="D13" s="46">
        <f>'[1]List by sample_neg'!$AG17</f>
        <v>0.12948989345333528</v>
      </c>
      <c r="E13" s="46">
        <f>'[1]List by sample_neg'!$AG114</f>
        <v>1.4639981484909749E-2</v>
      </c>
      <c r="F13" s="46">
        <f>'[1]List by sample_neg'!$AG211</f>
        <v>3.0266022809881575E-2</v>
      </c>
      <c r="G13" s="46">
        <f>'[1]List by sample_neg'!$AG308</f>
        <v>6.5553587365858017E-3</v>
      </c>
      <c r="H13" s="46">
        <f>'[1]List by sample_neg'!$AG405</f>
        <v>4.449625786463357E-2</v>
      </c>
      <c r="I13" s="46">
        <f>'[1]List by sample_neg'!$AG502</f>
        <v>3.5774736231752875E-2</v>
      </c>
      <c r="J13" s="47">
        <f>'[1]List by sample_neg'!$AG599</f>
        <v>1.4615103416272786E-2</v>
      </c>
      <c r="K13" s="47">
        <f>'[1]List by sample_neg'!$AG696</f>
        <v>4.99552737482662E-2</v>
      </c>
      <c r="L13" s="47">
        <f>'[1]List by sample_neg'!$AG793</f>
        <v>1.5382254276786987E-2</v>
      </c>
      <c r="M13" s="47">
        <f>'[1]List by sample_neg'!$AG890</f>
        <v>7.4149131330292342E-2</v>
      </c>
      <c r="N13" s="47">
        <f>'[1]List by sample_neg'!$AG987</f>
        <v>6.9594482223566713E-3</v>
      </c>
      <c r="O13" s="47">
        <f>'[1]List by sample_neg'!$AG1084</f>
        <v>2.2778177290912121E-2</v>
      </c>
      <c r="P13" s="65">
        <f>'[1]List by sample_neg'!$AG1181</f>
        <v>9.9307303460045529E-2</v>
      </c>
      <c r="Q13" s="65">
        <f>'[1]List by sample_neg'!$AG1278</f>
        <v>4.8736911432379189E-2</v>
      </c>
      <c r="R13" s="65">
        <f>'[1]List by sample_neg'!$AG1375</f>
        <v>2.2267430889444311E-2</v>
      </c>
      <c r="S13" s="65">
        <f>'[1]List by sample_neg'!$AG1472</f>
        <v>7.1374095132005017E-2</v>
      </c>
      <c r="T13" s="65">
        <f>'[1]List by sample_neg'!$AG1569</f>
        <v>3.576527646753426E-2</v>
      </c>
      <c r="U13" s="65">
        <f>'[1]List by sample_neg'!$AG1666</f>
        <v>1.8388930822327877E-2</v>
      </c>
      <c r="V13" s="47">
        <f>'[1]List by sample_neg'!$AG1763</f>
        <v>1.3500716159278701E-2</v>
      </c>
      <c r="W13" s="47">
        <f>'[1]List by sample_neg'!$AG1860</f>
        <v>2.3551896412626425E-2</v>
      </c>
      <c r="X13" s="18">
        <f>'[1]List by sample_neg'!$AG1957</f>
        <v>0.11639540092067541</v>
      </c>
      <c r="Y13" s="18">
        <f>'[1]List by sample_neg'!$AG2054</f>
        <v>4.536821897266869E-2</v>
      </c>
      <c r="Z13" s="18">
        <f>'[1]List by sample_neg'!$AG2151</f>
        <v>4.5654543804120387E-2</v>
      </c>
      <c r="AA13" s="18">
        <f>'[1]List by sample_neg'!$AG2248</f>
        <v>6.1755700159853877E-2</v>
      </c>
      <c r="AB13" s="75">
        <f>'[1]List by sample_neg'!$AG2345</f>
        <v>1.3696208495222935E-2</v>
      </c>
      <c r="AC13" s="75">
        <f>'[1]List by sample_neg'!$AG2442</f>
        <v>5.0048313246463298E-2</v>
      </c>
      <c r="AD13" s="75">
        <f>'[1]List by sample_neg'!$AG2539</f>
        <v>9.8372604443843978E-3</v>
      </c>
      <c r="AE13" s="75">
        <f>'[1]List by sample_neg'!$AG2636</f>
        <v>2.3747408533944102E-2</v>
      </c>
      <c r="AF13" s="75">
        <f>'[1]List by sample_neg'!$AG2733</f>
        <v>3.5535542676055978E-3</v>
      </c>
      <c r="AG13" s="75">
        <f>'[1]List by sample_neg'!$AG2830</f>
        <v>3.7289819075525268E-2</v>
      </c>
      <c r="AH13" s="18">
        <f>'[1]List by sample_neg'!$AG2927</f>
        <v>2.6259861844912077E-2</v>
      </c>
      <c r="AI13">
        <f>'[1]List by sample_neg'!$AG3024</f>
        <v>5.3207808923888905E-2</v>
      </c>
      <c r="AJ13">
        <f>'[1]List by sample_neg'!$AG3121</f>
        <v>4.4110612782152378E-2</v>
      </c>
      <c r="AK13">
        <f>'[1]List by sample_neg'!$AG3218</f>
        <v>2.5462444992483148E-2</v>
      </c>
      <c r="AL13">
        <f>'[1]List by sample_neg'!$AG3315</f>
        <v>7.5946555364194784E-2</v>
      </c>
      <c r="AM13">
        <f>'[1]List by sample_neg'!$AG3412</f>
        <v>4.1492736777820602E-2</v>
      </c>
    </row>
    <row r="14" spans="1:39" x14ac:dyDescent="0.25">
      <c r="A14" t="s">
        <v>31</v>
      </c>
      <c r="B14">
        <v>11</v>
      </c>
      <c r="C14" t="s">
        <v>43</v>
      </c>
      <c r="D14" s="46">
        <f>'[1]List by sample_neg'!$AG18</f>
        <v>6.6441241380233815E-2</v>
      </c>
      <c r="E14" s="46">
        <f>'[1]List by sample_neg'!$AG115</f>
        <v>4.5287774877698812E-2</v>
      </c>
      <c r="F14" s="46">
        <f>'[1]List by sample_neg'!$AG212</f>
        <v>8.8747840400028935E-2</v>
      </c>
      <c r="G14" s="46">
        <f>'[1]List by sample_neg'!$AG309</f>
        <v>6.1037778154653E-2</v>
      </c>
      <c r="H14" s="46">
        <f>'[1]List by sample_neg'!$AG406</f>
        <v>8.1435932950161098E-3</v>
      </c>
      <c r="I14" s="46">
        <f>'[1]List by sample_neg'!$AG503</f>
        <v>2.0045853857065674E-2</v>
      </c>
      <c r="J14" s="47">
        <f>'[1]List by sample_neg'!$AG600</f>
        <v>2.3928810939320533E-2</v>
      </c>
      <c r="K14" s="47">
        <f>'[1]List by sample_neg'!$AG697</f>
        <v>2.8833854042093085E-2</v>
      </c>
      <c r="L14" s="47">
        <f>'[1]List by sample_neg'!$AG794</f>
        <v>6.3712380143735009E-2</v>
      </c>
      <c r="M14" s="47">
        <f>'[1]List by sample_neg'!$AG891</f>
        <v>2.8428049064784241E-2</v>
      </c>
      <c r="N14" s="47">
        <f>'[1]List by sample_neg'!$AG988</f>
        <v>1.1536125122786595E-2</v>
      </c>
      <c r="O14" s="47">
        <f>'[1]List by sample_neg'!$AG1085</f>
        <v>2.4924317017180626E-2</v>
      </c>
      <c r="P14" s="65">
        <f>'[1]List by sample_neg'!$AG1182</f>
        <v>0.10975790829112751</v>
      </c>
      <c r="Q14" s="65">
        <f>'[1]List by sample_neg'!$AG1279</f>
        <v>1.6262053241089935E-2</v>
      </c>
      <c r="R14" s="65">
        <f>'[1]List by sample_neg'!$AG1376</f>
        <v>6.8267793165456836E-2</v>
      </c>
      <c r="S14" s="65">
        <f>'[1]List by sample_neg'!$AG1473</f>
        <v>7.7229471054627748E-3</v>
      </c>
      <c r="T14" s="65">
        <f>'[1]List by sample_neg'!$AG1570</f>
        <v>5.7623735527755578E-2</v>
      </c>
      <c r="U14" s="65">
        <f>'[1]List by sample_neg'!$AG1667</f>
        <v>1.370569599494211E-2</v>
      </c>
      <c r="V14" s="47">
        <f>'[1]List by sample_neg'!$AG1764</f>
        <v>3.2694577495804997E-2</v>
      </c>
      <c r="W14" s="47">
        <f>'[1]List by sample_neg'!$AG1861</f>
        <v>9.5184358756958045E-3</v>
      </c>
      <c r="X14" s="18">
        <f>'[1]List by sample_neg'!$AG1958</f>
        <v>6.8416057107597725E-2</v>
      </c>
      <c r="Y14" s="18">
        <f>'[1]List by sample_neg'!$AG2055</f>
        <v>9.7879375607517416E-2</v>
      </c>
      <c r="Z14" s="18">
        <f>'[1]List by sample_neg'!$AG2152</f>
        <v>3.662060996296735E-2</v>
      </c>
      <c r="AA14" s="18">
        <f>'[1]List by sample_neg'!$AG2249</f>
        <v>2.1931419899012993E-2</v>
      </c>
      <c r="AB14" s="75">
        <f>'[1]List by sample_neg'!$AG2346</f>
        <v>5.0174543208012356E-3</v>
      </c>
      <c r="AC14" s="75">
        <f>'[1]List by sample_neg'!$AG2443</f>
        <v>2.2159433570445357E-2</v>
      </c>
      <c r="AD14" s="75">
        <f>'[1]List by sample_neg'!$AG2540</f>
        <v>2.5882010201442782E-3</v>
      </c>
      <c r="AE14" s="75">
        <f>'[1]List by sample_neg'!$AG2637</f>
        <v>1.9585981038982746E-2</v>
      </c>
      <c r="AF14" s="75">
        <f>'[1]List by sample_neg'!$AG2734</f>
        <v>1.0519832479872739E-2</v>
      </c>
      <c r="AG14" s="75">
        <f>'[1]List by sample_neg'!$AG2831</f>
        <v>2.6939241732858117E-2</v>
      </c>
      <c r="AH14" s="18">
        <f>'[1]List by sample_neg'!$AG2928</f>
        <v>5.6582083977073953E-3</v>
      </c>
      <c r="AI14">
        <f>'[1]List by sample_neg'!$AG3025</f>
        <v>2.6171894951608314E-2</v>
      </c>
      <c r="AJ14">
        <f>'[1]List by sample_neg'!$AG3122</f>
        <v>4.5080371040065861E-2</v>
      </c>
      <c r="AK14">
        <f>'[1]List by sample_neg'!$AG3219</f>
        <v>3.619656797769482E-2</v>
      </c>
      <c r="AL14">
        <f>'[1]List by sample_neg'!$AG3316</f>
        <v>1.9706153324244285E-2</v>
      </c>
      <c r="AM14">
        <f>'[1]List by sample_neg'!$AG3413</f>
        <v>1.3855526400352512E-2</v>
      </c>
    </row>
    <row r="15" spans="1:39" x14ac:dyDescent="0.25">
      <c r="A15" t="s">
        <v>35</v>
      </c>
      <c r="B15">
        <v>12</v>
      </c>
      <c r="C15" t="s">
        <v>44</v>
      </c>
      <c r="D15" s="46">
        <f>'[1]List by sample_neg'!$AG19</f>
        <v>3.5090761667732354E-2</v>
      </c>
      <c r="E15" s="46">
        <f>'[1]List by sample_neg'!$AG116</f>
        <v>2.023918425191849E-2</v>
      </c>
      <c r="F15" s="46">
        <f>'[1]List by sample_neg'!$AG213</f>
        <v>6.4060272868811899E-2</v>
      </c>
      <c r="G15" s="46">
        <f>'[1]List by sample_neg'!$AG310</f>
        <v>3.3983291667101061E-2</v>
      </c>
      <c r="H15" s="46">
        <f>'[1]List by sample_neg'!$AG407</f>
        <v>2.6278511769874138E-2</v>
      </c>
      <c r="I15" s="46">
        <f>'[1]List by sample_neg'!$AG504</f>
        <v>8.9897559609940586E-2</v>
      </c>
      <c r="J15" s="47">
        <f>'[1]List by sample_neg'!$AG601</f>
        <v>1.648772678667659E-2</v>
      </c>
      <c r="K15" s="47">
        <f>'[1]List by sample_neg'!$AG698</f>
        <v>1.6569342182245636E-2</v>
      </c>
      <c r="L15" s="47">
        <f>'[1]List by sample_neg'!$AG795</f>
        <v>9.5411336839355976E-3</v>
      </c>
      <c r="M15" s="47">
        <f>'[1]List by sample_neg'!$AG892</f>
        <v>7.4049946969516639E-2</v>
      </c>
      <c r="N15" s="47">
        <f>'[1]List by sample_neg'!$AG989</f>
        <v>1.3103943199988052E-2</v>
      </c>
      <c r="O15" s="47">
        <f>'[1]List by sample_neg'!$AG1086</f>
        <v>5.7866833117133833E-3</v>
      </c>
      <c r="P15" s="65">
        <f>'[1]List by sample_neg'!$AG1183</f>
        <v>0.13457427462229929</v>
      </c>
      <c r="Q15" s="65">
        <f>'[1]List by sample_neg'!$AG1280</f>
        <v>5.8016522958893361E-2</v>
      </c>
      <c r="R15" s="65">
        <f>'[1]List by sample_neg'!$AG1377</f>
        <v>1.2322300646634948E-2</v>
      </c>
      <c r="S15" s="65">
        <f>'[1]List by sample_neg'!$AG1474</f>
        <v>2.205169244733482E-2</v>
      </c>
      <c r="T15" s="65">
        <f>'[1]List by sample_neg'!$AG1571</f>
        <v>2.7125104586260003E-2</v>
      </c>
      <c r="U15" s="65">
        <f>'[1]List by sample_neg'!$AG1668</f>
        <v>1.9016524477292192E-2</v>
      </c>
      <c r="V15" s="47">
        <f>'[1]List by sample_neg'!$AG1765</f>
        <v>1.0304257180388224E-2</v>
      </c>
      <c r="W15" s="47">
        <f>'[1]List by sample_neg'!$AG1862</f>
        <v>1.5034271675570787E-2</v>
      </c>
      <c r="X15" s="18">
        <f>'[1]List by sample_neg'!$AG1959</f>
        <v>1.5223714771875899E-2</v>
      </c>
      <c r="Y15" s="18">
        <f>'[1]List by sample_neg'!$AG2056</f>
        <v>2.3704616577811768E-2</v>
      </c>
      <c r="Z15" s="18">
        <f>'[1]List by sample_neg'!$AG2153</f>
        <v>1.9396110467830265E-2</v>
      </c>
      <c r="AA15" s="18">
        <f>'[1]List by sample_neg'!$AG2250</f>
        <v>1.0600908030941044E-2</v>
      </c>
      <c r="AB15" s="75">
        <f>'[1]List by sample_neg'!$AG2347</f>
        <v>6.2182345125991155E-2</v>
      </c>
      <c r="AC15" s="75">
        <f>'[1]List by sample_neg'!$AG2444</f>
        <v>2.7455061015481924E-2</v>
      </c>
      <c r="AD15" s="75">
        <f>'[1]List by sample_neg'!$AG2541</f>
        <v>6.7364780407670077E-2</v>
      </c>
      <c r="AE15" s="75">
        <f>'[1]List by sample_neg'!$AG2638</f>
        <v>1.8078259130127922E-2</v>
      </c>
      <c r="AF15" s="75">
        <f>'[1]List by sample_neg'!$AG2735</f>
        <v>1.165342258639991E-2</v>
      </c>
      <c r="AG15" s="75">
        <f>'[1]List by sample_neg'!$AG2832</f>
        <v>1.5493241352087884E-2</v>
      </c>
      <c r="AH15" s="18">
        <f>'[1]List by sample_neg'!$AG2929</f>
        <v>5.6657167034450066E-3</v>
      </c>
      <c r="AI15">
        <f>'[1]List by sample_neg'!$AG3026</f>
        <v>1.1372113987071282E-2</v>
      </c>
      <c r="AJ15">
        <f>'[1]List by sample_neg'!$AG3123</f>
        <v>0</v>
      </c>
      <c r="AK15">
        <f>'[1]List by sample_neg'!$AG3220</f>
        <v>3.4131189257064792E-2</v>
      </c>
      <c r="AL15">
        <f>'[1]List by sample_neg'!$AG3317</f>
        <v>7.7556508448468984E-3</v>
      </c>
      <c r="AM15">
        <f>'[1]List by sample_neg'!$AG3414</f>
        <v>3.6590768469706755E-2</v>
      </c>
    </row>
    <row r="16" spans="1:39" x14ac:dyDescent="0.25">
      <c r="A16" t="s">
        <v>35</v>
      </c>
      <c r="B16">
        <v>13</v>
      </c>
      <c r="C16" t="s">
        <v>45</v>
      </c>
      <c r="D16" s="46">
        <f>'[1]List by sample_neg'!$AG20</f>
        <v>1.8493432987277916E-2</v>
      </c>
      <c r="E16" s="46">
        <f>'[1]List by sample_neg'!$AG117</f>
        <v>4.9841162070539138E-2</v>
      </c>
      <c r="F16" s="46">
        <f>'[1]List by sample_neg'!$AG214</f>
        <v>3.9670387872021387E-2</v>
      </c>
      <c r="G16" s="46">
        <f>'[1]List by sample_neg'!$AG311</f>
        <v>3.8812131761038003E-2</v>
      </c>
      <c r="H16" s="46">
        <f>'[1]List by sample_neg'!$AG408</f>
        <v>2.9096919184235993E-2</v>
      </c>
      <c r="I16" s="46">
        <f>'[1]List by sample_neg'!$AG505</f>
        <v>0.11128838144002162</v>
      </c>
      <c r="J16" s="47">
        <f>'[1]List by sample_neg'!$AG602</f>
        <v>5.2809195602514312E-2</v>
      </c>
      <c r="K16" s="47">
        <f>'[1]List by sample_neg'!$AG699</f>
        <v>0.1152823575486055</v>
      </c>
      <c r="L16" s="47">
        <f>'[1]List by sample_neg'!$AG796</f>
        <v>2.8410195606589254E-2</v>
      </c>
      <c r="M16" s="47">
        <f>'[1]List by sample_neg'!$AG893</f>
        <v>2.9229689018304878E-2</v>
      </c>
      <c r="N16" s="47">
        <f>'[1]List by sample_neg'!$AG990</f>
        <v>6.3066752332345835E-2</v>
      </c>
      <c r="O16" s="47">
        <f>'[1]List by sample_neg'!$AG1087</f>
        <v>1.6519050869974416E-2</v>
      </c>
      <c r="P16" s="65">
        <f>'[1]List by sample_neg'!$AG1184</f>
        <v>0.42457676290627028</v>
      </c>
      <c r="Q16" s="65">
        <f>'[1]List by sample_neg'!$AG1281</f>
        <v>6.2495769599245951E-2</v>
      </c>
      <c r="R16" s="65">
        <f>'[1]List by sample_neg'!$AG1378</f>
        <v>7.654162919537183E-2</v>
      </c>
      <c r="S16" s="65">
        <f>'[1]List by sample_neg'!$AG1475</f>
        <v>1.3513643105136083E-2</v>
      </c>
      <c r="T16" s="65">
        <f>'[1]List by sample_neg'!$AG1572</f>
        <v>7.5095902832128206E-2</v>
      </c>
      <c r="U16" s="65">
        <f>'[1]List by sample_neg'!$AG1669</f>
        <v>2.8234014416381042E-2</v>
      </c>
      <c r="V16" s="47">
        <f>'[1]List by sample_neg'!$AG1766</f>
        <v>3.050169611935865E-2</v>
      </c>
      <c r="W16" s="47">
        <f>'[1]List by sample_neg'!$AG1863</f>
        <v>1.7025496604128318E-2</v>
      </c>
      <c r="X16" s="18">
        <f>'[1]List by sample_neg'!$AG1960</f>
        <v>5.2967291434405601E-2</v>
      </c>
      <c r="Y16" s="18">
        <f>'[1]List by sample_neg'!$AG2057</f>
        <v>3.5142407043955062E-2</v>
      </c>
      <c r="Z16" s="18">
        <f>'[1]List by sample_neg'!$AG2154</f>
        <v>3.773545496170555E-2</v>
      </c>
      <c r="AA16" s="18">
        <f>'[1]List by sample_neg'!$AG2251</f>
        <v>2.3989577241904581E-2</v>
      </c>
      <c r="AB16" s="75">
        <f>'[1]List by sample_neg'!$AG2348</f>
        <v>2.3325771786795291E-2</v>
      </c>
      <c r="AC16" s="75">
        <f>'[1]List by sample_neg'!$AG2445</f>
        <v>4.1094563681662429E-2</v>
      </c>
      <c r="AD16" s="75">
        <f>'[1]List by sample_neg'!$AG2542</f>
        <v>2.2057280471652351E-2</v>
      </c>
      <c r="AE16" s="75">
        <f>'[1]List by sample_neg'!$AG2639</f>
        <v>3.8989214412670746E-2</v>
      </c>
      <c r="AF16" s="75">
        <f>'[1]List by sample_neg'!$AG2736</f>
        <v>8.1684032404772972E-3</v>
      </c>
      <c r="AG16" s="75">
        <f>'[1]List by sample_neg'!$AG2833</f>
        <v>1.7311546200112386E-2</v>
      </c>
      <c r="AH16" s="18">
        <f>'[1]List by sample_neg'!$AG2930</f>
        <v>2.5977501128036248E-2</v>
      </c>
      <c r="AI16">
        <f>'[1]List by sample_neg'!$AG3027</f>
        <v>1.1123981607766776E-2</v>
      </c>
      <c r="AJ16">
        <f>'[1]List by sample_neg'!$AG3124</f>
        <v>2.3045107474259027E-2</v>
      </c>
      <c r="AK16">
        <f>'[1]List by sample_neg'!$AG3221</f>
        <v>8.147724981209449E-3</v>
      </c>
      <c r="AL16">
        <f>'[1]List by sample_neg'!$AG3318</f>
        <v>3.6097608767852035E-2</v>
      </c>
      <c r="AM16">
        <f>'[1]List by sample_neg'!$AG3415</f>
        <v>2.948319322105452E-2</v>
      </c>
    </row>
    <row r="17" spans="1:39" x14ac:dyDescent="0.25">
      <c r="A17" t="s">
        <v>35</v>
      </c>
      <c r="B17">
        <v>14</v>
      </c>
      <c r="C17" t="s">
        <v>46</v>
      </c>
      <c r="D17" s="46">
        <f>'[1]List by sample_neg'!$AG21</f>
        <v>1.7431640913072938E-2</v>
      </c>
      <c r="E17" s="46">
        <f>'[1]List by sample_neg'!$AG118</f>
        <v>1.9457565993539632E-2</v>
      </c>
      <c r="F17" s="46">
        <f>'[1]List by sample_neg'!$AG215</f>
        <v>4.2619743923376391E-2</v>
      </c>
      <c r="G17" s="46">
        <f>'[1]List by sample_neg'!$AG312</f>
        <v>5.3160680331637025E-2</v>
      </c>
      <c r="H17" s="46">
        <f>'[1]List by sample_neg'!$AG409</f>
        <v>2.9562121667409423E-2</v>
      </c>
      <c r="I17" s="46">
        <f>'[1]List by sample_neg'!$AG506</f>
        <v>3.7139252181963942E-2</v>
      </c>
      <c r="J17" s="47">
        <f>'[1]List by sample_neg'!$AG603</f>
        <v>1.0639397948608707E-2</v>
      </c>
      <c r="K17" s="47">
        <f>'[1]List by sample_neg'!$AG700</f>
        <v>6.2197448240249142E-2</v>
      </c>
      <c r="L17" s="47">
        <f>'[1]List by sample_neg'!$AG797</f>
        <v>4.7685862050807187E-2</v>
      </c>
      <c r="M17" s="47">
        <f>'[1]List by sample_neg'!$AG894</f>
        <v>1.2275597205725892E-2</v>
      </c>
      <c r="N17" s="47">
        <f>'[1]List by sample_neg'!$AG991</f>
        <v>4.0696593168987362E-2</v>
      </c>
      <c r="O17" s="47">
        <f>'[1]List by sample_neg'!$AG1088</f>
        <v>2.3624847031625634E-2</v>
      </c>
      <c r="P17" s="65">
        <f>'[1]List by sample_neg'!$AG1185</f>
        <v>0.19138665430953589</v>
      </c>
      <c r="Q17" s="65">
        <f>'[1]List by sample_neg'!$AG1282</f>
        <v>1.492142637758158E-2</v>
      </c>
      <c r="R17" s="65">
        <f>'[1]List by sample_neg'!$AG1379</f>
        <v>4.0511459192140824E-3</v>
      </c>
      <c r="S17" s="65">
        <f>'[1]List by sample_neg'!$AG1476</f>
        <v>6.2371890836435982E-2</v>
      </c>
      <c r="T17" s="65">
        <f>'[1]List by sample_neg'!$AG1573</f>
        <v>8.3330299634816838E-3</v>
      </c>
      <c r="U17" s="65">
        <f>'[1]List by sample_neg'!$AG1670</f>
        <v>5.1169624904022709E-3</v>
      </c>
      <c r="V17" s="47">
        <f>'[1]List by sample_neg'!$AG1767</f>
        <v>4.8541692272484428E-2</v>
      </c>
      <c r="W17" s="47">
        <f>'[1]List by sample_neg'!$AG1864</f>
        <v>4.4848463047415132E-2</v>
      </c>
      <c r="X17" s="18">
        <f>'[1]List by sample_neg'!$AG1961</f>
        <v>6.235255714969877E-2</v>
      </c>
      <c r="Y17" s="18">
        <f>'[1]List by sample_neg'!$AG2058</f>
        <v>2.3363656693534157E-2</v>
      </c>
      <c r="Z17" s="18">
        <f>'[1]List by sample_neg'!$AG2155</f>
        <v>4.4754386037049246E-2</v>
      </c>
      <c r="AA17" s="18">
        <f>'[1]List by sample_neg'!$AG2252</f>
        <v>8.7197213166283101E-3</v>
      </c>
      <c r="AB17" s="75">
        <f>'[1]List by sample_neg'!$AG2349</f>
        <v>4.2018126536566055E-3</v>
      </c>
      <c r="AC17" s="75">
        <f>'[1]List by sample_neg'!$AG2446</f>
        <v>5.9113278561915554E-2</v>
      </c>
      <c r="AD17" s="75">
        <f>'[1]List by sample_neg'!$AG2543</f>
        <v>4.8032840133266475E-2</v>
      </c>
      <c r="AE17" s="75">
        <f>'[1]List by sample_neg'!$AG2640</f>
        <v>6.7721480546714743E-3</v>
      </c>
      <c r="AF17" s="75">
        <f>'[1]List by sample_neg'!$AG2737</f>
        <v>2.8980055622115211E-2</v>
      </c>
      <c r="AG17" s="75">
        <f>'[1]List by sample_neg'!$AG2834</f>
        <v>1.4874000969770752E-2</v>
      </c>
      <c r="AH17" s="18">
        <f>'[1]List by sample_neg'!$AG2931</f>
        <v>9.1529390900054238E-3</v>
      </c>
      <c r="AI17">
        <f>'[1]List by sample_neg'!$AG3028</f>
        <v>3.8833581460266359E-2</v>
      </c>
      <c r="AJ17">
        <f>'[1]List by sample_neg'!$AG3125</f>
        <v>1.7794340872392893E-2</v>
      </c>
      <c r="AK17">
        <f>'[1]List by sample_neg'!$AG3222</f>
        <v>3.8527458580882426E-2</v>
      </c>
      <c r="AL17">
        <f>'[1]List by sample_neg'!$AG3319</f>
        <v>0</v>
      </c>
      <c r="AM17">
        <f>'[1]List by sample_neg'!$AG3416</f>
        <v>3.4179010909777097E-2</v>
      </c>
    </row>
    <row r="18" spans="1:39" x14ac:dyDescent="0.25">
      <c r="A18" s="13" t="s">
        <v>47</v>
      </c>
      <c r="B18" s="13">
        <v>15</v>
      </c>
      <c r="C18" s="13" t="s">
        <v>48</v>
      </c>
      <c r="D18" s="46" t="e">
        <f>'[1]List by sample_neg'!$AG22</f>
        <v>#DIV/0!</v>
      </c>
      <c r="E18" s="46" t="e">
        <f>'[1]List by sample_neg'!$AG119</f>
        <v>#DIV/0!</v>
      </c>
      <c r="F18" s="46" t="e">
        <f>'[1]List by sample_neg'!$AG216</f>
        <v>#DIV/0!</v>
      </c>
      <c r="G18" s="46" t="e">
        <f>'[1]List by sample_neg'!$AG313</f>
        <v>#DIV/0!</v>
      </c>
      <c r="H18" s="46" t="e">
        <f>'[1]List by sample_neg'!$AG410</f>
        <v>#DIV/0!</v>
      </c>
      <c r="I18" s="46" t="e">
        <f>'[1]List by sample_neg'!$AG507</f>
        <v>#DIV/0!</v>
      </c>
      <c r="J18" s="47" t="e">
        <f>'[1]List by sample_neg'!$AG604</f>
        <v>#DIV/0!</v>
      </c>
      <c r="K18" s="47" t="e">
        <f>'[1]List by sample_neg'!$AG701</f>
        <v>#DIV/0!</v>
      </c>
      <c r="L18" s="47" t="e">
        <f>'[1]List by sample_neg'!$AG798</f>
        <v>#DIV/0!</v>
      </c>
      <c r="M18" s="47" t="e">
        <f>'[1]List by sample_neg'!$AG895</f>
        <v>#DIV/0!</v>
      </c>
      <c r="N18" s="47" t="e">
        <f>'[1]List by sample_neg'!$AG992</f>
        <v>#DIV/0!</v>
      </c>
      <c r="O18" s="47" t="e">
        <f>'[1]List by sample_neg'!$AG1089</f>
        <v>#DIV/0!</v>
      </c>
      <c r="P18" s="65" t="e">
        <f>'[1]List by sample_neg'!$AG1186</f>
        <v>#DIV/0!</v>
      </c>
      <c r="Q18" s="65" t="e">
        <f>'[1]List by sample_neg'!$AG1283</f>
        <v>#DIV/0!</v>
      </c>
      <c r="R18" s="65" t="e">
        <f>'[1]List by sample_neg'!$AG1380</f>
        <v>#DIV/0!</v>
      </c>
      <c r="S18" s="65" t="e">
        <f>'[1]List by sample_neg'!$AG1477</f>
        <v>#DIV/0!</v>
      </c>
      <c r="T18" s="65" t="e">
        <f>'[1]List by sample_neg'!$AG1574</f>
        <v>#DIV/0!</v>
      </c>
      <c r="U18" s="65" t="e">
        <f>'[1]List by sample_neg'!$AG1671</f>
        <v>#DIV/0!</v>
      </c>
      <c r="V18" s="47" t="e">
        <f>'[1]List by sample_neg'!$AG1768</f>
        <v>#DIV/0!</v>
      </c>
      <c r="W18" s="47" t="e">
        <f>'[1]List by sample_neg'!$AG1865</f>
        <v>#DIV/0!</v>
      </c>
      <c r="X18" s="18" t="e">
        <f>'[1]List by sample_neg'!$AG1962</f>
        <v>#DIV/0!</v>
      </c>
      <c r="Y18" s="18" t="e">
        <f>'[1]List by sample_neg'!$AG2059</f>
        <v>#DIV/0!</v>
      </c>
      <c r="Z18" s="18" t="e">
        <f>'[1]List by sample_neg'!$AG2156</f>
        <v>#DIV/0!</v>
      </c>
      <c r="AA18" s="18" t="e">
        <f>'[1]List by sample_neg'!$AG2253</f>
        <v>#DIV/0!</v>
      </c>
      <c r="AB18" s="75" t="e">
        <f>'[1]List by sample_neg'!$AG2350</f>
        <v>#DIV/0!</v>
      </c>
      <c r="AC18" s="75" t="e">
        <f>'[1]List by sample_neg'!$AG2447</f>
        <v>#DIV/0!</v>
      </c>
      <c r="AD18" s="75" t="e">
        <f>'[1]List by sample_neg'!$AG2544</f>
        <v>#DIV/0!</v>
      </c>
      <c r="AE18" s="75" t="e">
        <f>'[1]List by sample_neg'!$AG2641</f>
        <v>#DIV/0!</v>
      </c>
      <c r="AF18" s="75" t="e">
        <f>'[1]List by sample_neg'!$AG2738</f>
        <v>#DIV/0!</v>
      </c>
      <c r="AG18" s="75" t="e">
        <f>'[1]List by sample_neg'!$AG2835</f>
        <v>#DIV/0!</v>
      </c>
      <c r="AH18" s="18" t="e">
        <f>'[1]List by sample_neg'!$AG2932</f>
        <v>#DIV/0!</v>
      </c>
      <c r="AI18" t="e">
        <f>'[1]List by sample_neg'!$AG3029</f>
        <v>#DIV/0!</v>
      </c>
      <c r="AJ18" t="e">
        <f>'[1]List by sample_neg'!$AG3126</f>
        <v>#DIV/0!</v>
      </c>
      <c r="AK18" t="e">
        <f>'[1]List by sample_neg'!$AG3223</f>
        <v>#DIV/0!</v>
      </c>
      <c r="AL18" t="e">
        <f>'[1]List by sample_neg'!$AG3320</f>
        <v>#DIV/0!</v>
      </c>
      <c r="AM18" t="e">
        <f>'[1]List by sample_neg'!$AG3417</f>
        <v>#DIV/0!</v>
      </c>
    </row>
    <row r="19" spans="1:39" x14ac:dyDescent="0.25">
      <c r="A19" t="s">
        <v>49</v>
      </c>
      <c r="B19">
        <v>16</v>
      </c>
      <c r="C19" t="s">
        <v>50</v>
      </c>
      <c r="D19" s="46">
        <f>'[1]List by sample_neg'!$AG23</f>
        <v>0.75633258964427064</v>
      </c>
      <c r="E19" s="46">
        <f>'[1]List by sample_neg'!$AG120</f>
        <v>2.068588655020545</v>
      </c>
      <c r="F19" s="46">
        <f>'[1]List by sample_neg'!$AG217</f>
        <v>0.80091751536439881</v>
      </c>
      <c r="G19" s="46">
        <f>'[1]List by sample_neg'!$AG314</f>
        <v>2.050764912055504</v>
      </c>
      <c r="H19" s="46">
        <f>'[1]List by sample_neg'!$AG411</f>
        <v>0.26968163768880449</v>
      </c>
      <c r="I19" s="46">
        <f>'[1]List by sample_neg'!$AG508</f>
        <v>0.29088510037111404</v>
      </c>
      <c r="J19" s="47">
        <f>'[1]List by sample_neg'!$AG605</f>
        <v>0.88948156572021653</v>
      </c>
      <c r="K19" s="47">
        <f>'[1]List by sample_neg'!$AG702</f>
        <v>1.0133909716527982</v>
      </c>
      <c r="L19" s="47">
        <f>'[1]List by sample_neg'!$AG799</f>
        <v>0.27630438022152293</v>
      </c>
      <c r="M19" s="47">
        <f>'[1]List by sample_neg'!$AG896</f>
        <v>0.3003377498043599</v>
      </c>
      <c r="N19" s="47">
        <f>'[1]List by sample_neg'!$AG993</f>
        <v>0.79141703121478968</v>
      </c>
      <c r="O19" s="47">
        <f>'[1]List by sample_neg'!$AG1090</f>
        <v>0.52058310069982139</v>
      </c>
      <c r="P19" s="65">
        <f>'[1]List by sample_neg'!$AG1187</f>
        <v>3.2942614858820014</v>
      </c>
      <c r="Q19" s="65">
        <f>'[1]List by sample_neg'!$AG1284</f>
        <v>0.79468414942243393</v>
      </c>
      <c r="R19" s="65">
        <f>'[1]List by sample_neg'!$AG1381</f>
        <v>0.75558514621567274</v>
      </c>
      <c r="S19" s="65">
        <f>'[1]List by sample_neg'!$AG1478</f>
        <v>0.29207720710509394</v>
      </c>
      <c r="T19" s="65">
        <f>'[1]List by sample_neg'!$AG1575</f>
        <v>0.34400069350193768</v>
      </c>
      <c r="U19" s="65">
        <f>'[1]List by sample_neg'!$AG1672</f>
        <v>0.97218275896923056</v>
      </c>
      <c r="V19" s="47">
        <f>'[1]List by sample_neg'!$AG1769</f>
        <v>0.6526341631577548</v>
      </c>
      <c r="W19" s="47">
        <f>'[1]List by sample_neg'!$AG1866</f>
        <v>0.81545615112554026</v>
      </c>
      <c r="X19" s="18">
        <f>'[1]List by sample_neg'!$AG1963</f>
        <v>1.3838823589888012</v>
      </c>
      <c r="Y19" s="18">
        <f>'[1]List by sample_neg'!$AG2060</f>
        <v>9.1029854985135952E-2</v>
      </c>
      <c r="Z19" s="18">
        <f>'[1]List by sample_neg'!$AG2157</f>
        <v>0.34067632834791167</v>
      </c>
      <c r="AA19" s="18">
        <f>'[1]List by sample_neg'!$AG2254</f>
        <v>1.4038608480193417</v>
      </c>
      <c r="AB19" s="75">
        <f>'[1]List by sample_neg'!$AG2351</f>
        <v>0.79845479370671624</v>
      </c>
      <c r="AC19" s="75">
        <f>'[1]List by sample_neg'!$AG2448</f>
        <v>0.51965208159849141</v>
      </c>
      <c r="AD19" s="75">
        <f>'[1]List by sample_neg'!$AG2545</f>
        <v>0.17816127080937186</v>
      </c>
      <c r="AE19" s="75">
        <f>'[1]List by sample_neg'!$AG2642</f>
        <v>0.10904350589841402</v>
      </c>
      <c r="AF19" s="75">
        <f>'[1]List by sample_neg'!$AG2739</f>
        <v>0.78451772121487884</v>
      </c>
      <c r="AG19" s="75">
        <f>'[1]List by sample_neg'!$AG2836</f>
        <v>0.25235947610860854</v>
      </c>
      <c r="AH19" s="18">
        <f>'[1]List by sample_neg'!$AG2933</f>
        <v>0.44723018127846681</v>
      </c>
      <c r="AI19">
        <f>'[1]List by sample_neg'!$AG3030</f>
        <v>1.0215529833484269</v>
      </c>
      <c r="AJ19">
        <f>'[1]List by sample_neg'!$AG3127</f>
        <v>1.3377440550301094</v>
      </c>
      <c r="AK19">
        <f>'[1]List by sample_neg'!$AG3224</f>
        <v>0.19537027985617289</v>
      </c>
      <c r="AL19">
        <f>'[1]List by sample_neg'!$AG3321</f>
        <v>1.0973159938903887</v>
      </c>
      <c r="AM19">
        <f>'[1]List by sample_neg'!$AG3418</f>
        <v>0.74861505934910832</v>
      </c>
    </row>
    <row r="20" spans="1:39" x14ac:dyDescent="0.25">
      <c r="A20" t="s">
        <v>49</v>
      </c>
      <c r="B20">
        <v>17</v>
      </c>
      <c r="C20" t="s">
        <v>51</v>
      </c>
      <c r="D20" s="46">
        <f>'[1]List by sample_neg'!$AG24</f>
        <v>2.6665609823371419</v>
      </c>
      <c r="E20" s="46">
        <f>'[1]List by sample_neg'!$AG121</f>
        <v>3.2265487173427725</v>
      </c>
      <c r="F20" s="46">
        <f>'[1]List by sample_neg'!$AG218</f>
        <v>2.0745538001202717</v>
      </c>
      <c r="G20" s="46">
        <f>'[1]List by sample_neg'!$AG315</f>
        <v>1.3527417363249981</v>
      </c>
      <c r="H20" s="46">
        <f>'[1]List by sample_neg'!$AG412</f>
        <v>2.13169733114563</v>
      </c>
      <c r="I20" s="46">
        <f>'[1]List by sample_neg'!$AG509</f>
        <v>3.4481185714060256</v>
      </c>
      <c r="J20" s="47">
        <f>'[1]List by sample_neg'!$AG606</f>
        <v>7.7805896128592265</v>
      </c>
      <c r="K20" s="47">
        <f>'[1]List by sample_neg'!$AG703</f>
        <v>1.0713626699297485</v>
      </c>
      <c r="L20" s="47">
        <f>'[1]List by sample_neg'!$AG800</f>
        <v>7.4512664649859719</v>
      </c>
      <c r="M20" s="47">
        <f>'[1]List by sample_neg'!$AG897</f>
        <v>3.4248395920566241</v>
      </c>
      <c r="N20" s="47">
        <f>'[1]List by sample_neg'!$AG994</f>
        <v>4.8173468729552145</v>
      </c>
      <c r="O20" s="47">
        <f>'[1]List by sample_neg'!$AG1091</f>
        <v>5.9104181968274458</v>
      </c>
      <c r="P20" s="65">
        <f>'[1]List by sample_neg'!$AG1188</f>
        <v>26.556163176419126</v>
      </c>
      <c r="Q20" s="65">
        <f>'[1]List by sample_neg'!$AG1285</f>
        <v>3.0843792776275363</v>
      </c>
      <c r="R20" s="65">
        <f>'[1]List by sample_neg'!$AG1382</f>
        <v>3.7059287749932412</v>
      </c>
      <c r="S20" s="65">
        <f>'[1]List by sample_neg'!$AG1479</f>
        <v>3.3613266798379957</v>
      </c>
      <c r="T20" s="65">
        <f>'[1]List by sample_neg'!$AG1576</f>
        <v>3.2222375209644634</v>
      </c>
      <c r="U20" s="65">
        <f>'[1]List by sample_neg'!$AG1673</f>
        <v>2.2737240475929039</v>
      </c>
      <c r="V20" s="47">
        <f>'[1]List by sample_neg'!$AG1770</f>
        <v>4.3090878603202025</v>
      </c>
      <c r="W20" s="47">
        <f>'[1]List by sample_neg'!$AG1867</f>
        <v>4.2961341580465273</v>
      </c>
      <c r="X20" s="18">
        <f>'[1]List by sample_neg'!$AG1964</f>
        <v>4.5085932816677161</v>
      </c>
      <c r="Y20" s="18">
        <f>'[1]List by sample_neg'!$AG2061</f>
        <v>4.6373652873786781</v>
      </c>
      <c r="Z20" s="18">
        <f>'[1]List by sample_neg'!$AG2158</f>
        <v>3.620188110299726</v>
      </c>
      <c r="AA20" s="18">
        <f>'[1]List by sample_neg'!$AG2255</f>
        <v>2.6376729821832563</v>
      </c>
      <c r="AB20" s="75">
        <f>'[1]List by sample_neg'!$AG2352</f>
        <v>2.7755286940391701</v>
      </c>
      <c r="AC20" s="75">
        <f>'[1]List by sample_neg'!$AG2449</f>
        <v>3.8154158391754089</v>
      </c>
      <c r="AD20" s="75">
        <f>'[1]List by sample_neg'!$AG2546</f>
        <v>2.8363467465881342</v>
      </c>
      <c r="AE20" s="75">
        <f>'[1]List by sample_neg'!$AG2643</f>
        <v>2.1566953608028316</v>
      </c>
      <c r="AF20" s="75">
        <f>'[1]List by sample_neg'!$AG2740</f>
        <v>2.9635643638559026</v>
      </c>
      <c r="AG20" s="75">
        <f>'[1]List by sample_neg'!$AG2837</f>
        <v>2.0424422261226423</v>
      </c>
      <c r="AH20" s="18">
        <f>'[1]List by sample_neg'!$AG2934</f>
        <v>5.9159938454219301</v>
      </c>
      <c r="AI20">
        <f>'[1]List by sample_neg'!$AG3031</f>
        <v>10.12823620398996</v>
      </c>
      <c r="AJ20">
        <f>'[1]List by sample_neg'!$AG3128</f>
        <v>7.6304420182478365</v>
      </c>
      <c r="AK20">
        <f>'[1]List by sample_neg'!$AG3225</f>
        <v>7.1117311286884934</v>
      </c>
      <c r="AL20">
        <f>'[1]List by sample_neg'!$AG3322</f>
        <v>7.5089028618861482</v>
      </c>
      <c r="AM20">
        <f>'[1]List by sample_neg'!$AG3419</f>
        <v>4.4169696919619952</v>
      </c>
    </row>
    <row r="21" spans="1:39" x14ac:dyDescent="0.25">
      <c r="A21" t="s">
        <v>52</v>
      </c>
      <c r="B21">
        <v>18</v>
      </c>
      <c r="C21" t="s">
        <v>53</v>
      </c>
      <c r="D21" s="46">
        <f>'[1]List by sample_neg'!$AG25</f>
        <v>7.6961610604004793</v>
      </c>
      <c r="E21" s="46">
        <f>'[1]List by sample_neg'!$AG122</f>
        <v>5.2839567335699185</v>
      </c>
      <c r="F21" s="46">
        <f>'[1]List by sample_neg'!$AG219</f>
        <v>12.558990913925903</v>
      </c>
      <c r="G21" s="46">
        <f>'[1]List by sample_neg'!$AG316</f>
        <v>7.163298632235092</v>
      </c>
      <c r="H21" s="46">
        <f>'[1]List by sample_neg'!$AG413</f>
        <v>6.1125727738330626</v>
      </c>
      <c r="I21" s="46">
        <f>'[1]List by sample_neg'!$AG510</f>
        <v>11.552831579787016</v>
      </c>
      <c r="J21" s="47">
        <f>'[1]List by sample_neg'!$AG607</f>
        <v>22.41758245235787</v>
      </c>
      <c r="K21" s="47">
        <f>'[1]List by sample_neg'!$AG704</f>
        <v>20.374012751879832</v>
      </c>
      <c r="L21" s="47">
        <f>'[1]List by sample_neg'!$AG801</f>
        <v>20.529744214190394</v>
      </c>
      <c r="M21" s="47">
        <f>'[1]List by sample_neg'!$AG898</f>
        <v>17.543059584933523</v>
      </c>
      <c r="N21" s="47">
        <f>'[1]List by sample_neg'!$AG995</f>
        <v>18.288477599114266</v>
      </c>
      <c r="O21" s="47">
        <f>'[1]List by sample_neg'!$AG1092</f>
        <v>16.424623420665377</v>
      </c>
      <c r="P21" s="65">
        <f>'[1]List by sample_neg'!$AG1189</f>
        <v>106.82580501888206</v>
      </c>
      <c r="Q21" s="65">
        <f>'[1]List by sample_neg'!$AG1286</f>
        <v>12.704247748785432</v>
      </c>
      <c r="R21" s="65">
        <f>'[1]List by sample_neg'!$AG1383</f>
        <v>16.108203397671176</v>
      </c>
      <c r="S21" s="65">
        <f>'[1]List by sample_neg'!$AG1480</f>
        <v>7.4434952526235882</v>
      </c>
      <c r="T21" s="65">
        <f>'[1]List by sample_neg'!$AG1577</f>
        <v>11.506847171139146</v>
      </c>
      <c r="U21" s="65">
        <f>'[1]List by sample_neg'!$AG1674</f>
        <v>6.072403614699553</v>
      </c>
      <c r="V21" s="47">
        <f>'[1]List by sample_neg'!$AG1771</f>
        <v>11.484627276530862</v>
      </c>
      <c r="W21" s="47">
        <f>'[1]List by sample_neg'!$AG1868</f>
        <v>6.6956667805163814</v>
      </c>
      <c r="X21" s="18">
        <f>'[1]List by sample_neg'!$AG1965</f>
        <v>6.2337416566281396</v>
      </c>
      <c r="Y21" s="18">
        <f>'[1]List by sample_neg'!$AG2062</f>
        <v>13.236118221402918</v>
      </c>
      <c r="Z21" s="18">
        <f>'[1]List by sample_neg'!$AG2159</f>
        <v>6.0037225767554174</v>
      </c>
      <c r="AA21" s="18">
        <f>'[1]List by sample_neg'!$AG2256</f>
        <v>13.89549538592208</v>
      </c>
      <c r="AB21" s="75">
        <f>'[1]List by sample_neg'!$AG2353</f>
        <v>7.0821735414224056</v>
      </c>
      <c r="AC21" s="75">
        <f>'[1]List by sample_neg'!$AG2450</f>
        <v>14.475708491800624</v>
      </c>
      <c r="AD21" s="75">
        <f>'[1]List by sample_neg'!$AG2547</f>
        <v>15.246510720143242</v>
      </c>
      <c r="AE21" s="75">
        <f>'[1]List by sample_neg'!$AG2644</f>
        <v>6.1401661373269398</v>
      </c>
      <c r="AF21" s="75">
        <f>'[1]List by sample_neg'!$AG2741</f>
        <v>13.785218475973496</v>
      </c>
      <c r="AG21" s="75">
        <f>'[1]List by sample_neg'!$AG2838</f>
        <v>12.786282666932246</v>
      </c>
      <c r="AH21" s="18">
        <f>'[1]List by sample_neg'!$AG2935</f>
        <v>20.938950917595164</v>
      </c>
      <c r="AI21">
        <f>'[1]List by sample_neg'!$AG3032</f>
        <v>27.750961627334927</v>
      </c>
      <c r="AJ21">
        <f>'[1]List by sample_neg'!$AG3129</f>
        <v>24.127023904337612</v>
      </c>
      <c r="AK21">
        <f>'[1]List by sample_neg'!$AG3226</f>
        <v>25.425829336186133</v>
      </c>
      <c r="AL21">
        <f>'[1]List by sample_neg'!$AG3323</f>
        <v>0.74777493725621424</v>
      </c>
      <c r="AM21">
        <f>'[1]List by sample_neg'!$AG3420</f>
        <v>8.3952726371302173</v>
      </c>
    </row>
    <row r="22" spans="1:39" x14ac:dyDescent="0.25">
      <c r="A22" t="s">
        <v>54</v>
      </c>
      <c r="B22">
        <v>19</v>
      </c>
      <c r="C22" t="s">
        <v>55</v>
      </c>
      <c r="D22" s="46">
        <f>'[1]List by sample_neg'!$AG26</f>
        <v>1.4908991014857871</v>
      </c>
      <c r="E22" s="46">
        <f>'[1]List by sample_neg'!$AG123</f>
        <v>0.46880810076094415</v>
      </c>
      <c r="F22" s="46">
        <f>'[1]List by sample_neg'!$AG220</f>
        <v>1.8158115693624453</v>
      </c>
      <c r="G22" s="46">
        <f>'[1]List by sample_neg'!$AG317</f>
        <v>1.6561673889919817</v>
      </c>
      <c r="H22" s="46">
        <f>'[1]List by sample_neg'!$AG414</f>
        <v>0.90813179613374229</v>
      </c>
      <c r="I22" s="46">
        <f>'[1]List by sample_neg'!$AG511</f>
        <v>0.60138344661202603</v>
      </c>
      <c r="J22" s="47">
        <f>'[1]List by sample_neg'!$AG608</f>
        <v>0.65389813468964764</v>
      </c>
      <c r="K22" s="47">
        <f>'[1]List by sample_neg'!$AG705</f>
        <v>0.65441502225552628</v>
      </c>
      <c r="L22" s="47">
        <f>'[1]List by sample_neg'!$AG802</f>
        <v>0.68660534990285371</v>
      </c>
      <c r="M22" s="47">
        <f>'[1]List by sample_neg'!$AG899</f>
        <v>0.529845014324555</v>
      </c>
      <c r="N22" s="47">
        <f>'[1]List by sample_neg'!$AG996</f>
        <v>1.0250533991304216</v>
      </c>
      <c r="O22" s="47">
        <f>'[1]List by sample_neg'!$AG1093</f>
        <v>0.55872868174828183</v>
      </c>
      <c r="P22" s="65">
        <f>'[1]List by sample_neg'!$AG1190</f>
        <v>4.6395407413895802</v>
      </c>
      <c r="Q22" s="65">
        <f>'[1]List by sample_neg'!$AG1287</f>
        <v>0.95986634084369626</v>
      </c>
      <c r="R22" s="65">
        <f>'[1]List by sample_neg'!$AG1384</f>
        <v>0.12856035175300162</v>
      </c>
      <c r="S22" s="65">
        <f>'[1]List by sample_neg'!$AG1481</f>
        <v>0.28590299002613695</v>
      </c>
      <c r="T22" s="65">
        <f>'[1]List by sample_neg'!$AG1578</f>
        <v>1.8662834632670529</v>
      </c>
      <c r="U22" s="65">
        <f>'[1]List by sample_neg'!$AG1675</f>
        <v>0.97544717034908068</v>
      </c>
      <c r="V22" s="47">
        <f>'[1]List by sample_neg'!$AG1772</f>
        <v>0.59201016799344508</v>
      </c>
      <c r="W22" s="47">
        <f>'[1]List by sample_neg'!$AG1869</f>
        <v>1.8274370101268409</v>
      </c>
      <c r="X22" s="18">
        <f>'[1]List by sample_neg'!$AG1966</f>
        <v>0.74599066648994206</v>
      </c>
      <c r="Y22" s="18">
        <f>'[1]List by sample_neg'!$AG2063</f>
        <v>0.69192853121211884</v>
      </c>
      <c r="Z22" s="18">
        <f>'[1]List by sample_neg'!$AG2160</f>
        <v>0.31468787923940261</v>
      </c>
      <c r="AA22" s="18">
        <f>'[1]List by sample_neg'!$AG2257</f>
        <v>0.39891469511027777</v>
      </c>
      <c r="AB22" s="75">
        <f>'[1]List by sample_neg'!$AG2354</f>
        <v>0.88803407844977877</v>
      </c>
      <c r="AC22" s="75">
        <f>'[1]List by sample_neg'!$AG2451</f>
        <v>0.61192627649074249</v>
      </c>
      <c r="AD22" s="75">
        <f>'[1]List by sample_neg'!$AG2548</f>
        <v>0.73553010396497087</v>
      </c>
      <c r="AE22" s="75">
        <f>'[1]List by sample_neg'!$AG2645</f>
        <v>0.74985233591849698</v>
      </c>
      <c r="AF22" s="75">
        <f>'[1]List by sample_neg'!$AG2742</f>
        <v>0.67379582645818015</v>
      </c>
      <c r="AG22" s="75">
        <f>'[1]List by sample_neg'!$AG2839</f>
        <v>0.7486851422882137</v>
      </c>
      <c r="AH22" s="18">
        <f>'[1]List by sample_neg'!$AG2936</f>
        <v>0.5455702129858</v>
      </c>
      <c r="AI22">
        <f>'[1]List by sample_neg'!$AG3033</f>
        <v>1.6176462230877342</v>
      </c>
      <c r="AJ22">
        <f>'[1]List by sample_neg'!$AG3130</f>
        <v>0.9367842343774464</v>
      </c>
      <c r="AK22">
        <f>'[1]List by sample_neg'!$AG3227</f>
        <v>0.79181122043383412</v>
      </c>
      <c r="AL22">
        <f>'[1]List by sample_neg'!$AG3324</f>
        <v>0.25099041935373367</v>
      </c>
      <c r="AM22">
        <f>'[1]List by sample_neg'!$AG3421</f>
        <v>1.2150218237388879</v>
      </c>
    </row>
    <row r="23" spans="1:39" x14ac:dyDescent="0.25">
      <c r="A23" t="s">
        <v>49</v>
      </c>
      <c r="B23">
        <v>20</v>
      </c>
      <c r="C23" t="s">
        <v>56</v>
      </c>
      <c r="D23" s="46">
        <f>'[1]List by sample_neg'!$AG27</f>
        <v>0.18312211080646446</v>
      </c>
      <c r="E23" s="46">
        <f>'[1]List by sample_neg'!$AG124</f>
        <v>0.36257048149986815</v>
      </c>
      <c r="F23" s="46">
        <f>'[1]List by sample_neg'!$AG221</f>
        <v>0.92458249451196317</v>
      </c>
      <c r="G23" s="46">
        <f>'[1]List by sample_neg'!$AG318</f>
        <v>0.93203266901933191</v>
      </c>
      <c r="H23" s="46">
        <f>'[1]List by sample_neg'!$AG415</f>
        <v>0.55656178798664924</v>
      </c>
      <c r="I23" s="46">
        <f>'[1]List by sample_neg'!$AG512</f>
        <v>0.35760883603054661</v>
      </c>
      <c r="J23" s="47">
        <f>'[1]List by sample_neg'!$AG609</f>
        <v>0.9728426532572495</v>
      </c>
      <c r="K23" s="47">
        <f>'[1]List by sample_neg'!$AG706</f>
        <v>1.5957954303590605</v>
      </c>
      <c r="L23" s="47">
        <f>'[1]List by sample_neg'!$AG803</f>
        <v>0.37363793549085389</v>
      </c>
      <c r="M23" s="47">
        <f>'[1]List by sample_neg'!$AG900</f>
        <v>0.36287518209832376</v>
      </c>
      <c r="N23" s="47">
        <f>'[1]List by sample_neg'!$AG997</f>
        <v>1.5455502167151234</v>
      </c>
      <c r="O23" s="47">
        <f>'[1]List by sample_neg'!$AG1094</f>
        <v>0.72237018473865644</v>
      </c>
      <c r="P23" s="65">
        <f>'[1]List by sample_neg'!$AG1191</f>
        <v>0.85064603381647574</v>
      </c>
      <c r="Q23" s="65">
        <f>'[1]List by sample_neg'!$AG1288</f>
        <v>0.65407745080264457</v>
      </c>
      <c r="R23" s="65">
        <f>'[1]List by sample_neg'!$AG1385</f>
        <v>1.0666031525981383</v>
      </c>
      <c r="S23" s="65">
        <f>'[1]List by sample_neg'!$AG1482</f>
        <v>0.38994033542274248</v>
      </c>
      <c r="T23" s="65">
        <f>'[1]List by sample_neg'!$AG1579</f>
        <v>0.34732809915766732</v>
      </c>
      <c r="U23" s="65">
        <f>'[1]List by sample_neg'!$AG1676</f>
        <v>0.14548163438412665</v>
      </c>
      <c r="V23" s="47">
        <f>'[1]List by sample_neg'!$AG1773</f>
        <v>0.36242431239502243</v>
      </c>
      <c r="W23" s="47">
        <f>'[1]List by sample_neg'!$AG1870</f>
        <v>6.0645781079192634E-2</v>
      </c>
      <c r="X23" s="18">
        <f>'[1]List by sample_neg'!$AG1967</f>
        <v>0.54068463013547585</v>
      </c>
      <c r="Y23" s="18">
        <f>'[1]List by sample_neg'!$AG2064</f>
        <v>1.1970522049001637</v>
      </c>
      <c r="Z23" s="18">
        <f>'[1]List by sample_neg'!$AG2161</f>
        <v>0.17174537176998594</v>
      </c>
      <c r="AA23" s="18">
        <f>'[1]List by sample_neg'!$AG2258</f>
        <v>0.99400813923554443</v>
      </c>
      <c r="AB23" s="75">
        <f>'[1]List by sample_neg'!$AG2355</f>
        <v>0.23091240813579531</v>
      </c>
      <c r="AC23" s="75">
        <f>'[1]List by sample_neg'!$AG2452</f>
        <v>0.92607361611932404</v>
      </c>
      <c r="AD23" s="75">
        <f>'[1]List by sample_neg'!$AG2549</f>
        <v>0.24344745051982303</v>
      </c>
      <c r="AE23" s="75">
        <f>'[1]List by sample_neg'!$AG2646</f>
        <v>0.12821336038084155</v>
      </c>
      <c r="AF23" s="75">
        <f>'[1]List by sample_neg'!$AG2743</f>
        <v>0.51062162265974109</v>
      </c>
      <c r="AG23" s="75">
        <f>'[1]List by sample_neg'!$AG2840</f>
        <v>0.25562220886300857</v>
      </c>
      <c r="AH23" s="18">
        <f>'[1]List by sample_neg'!$AG2937</f>
        <v>9.2216351893983209E-2</v>
      </c>
      <c r="AI23">
        <f>'[1]List by sample_neg'!$AG3034</f>
        <v>0.47094653644287587</v>
      </c>
      <c r="AJ23">
        <f>'[1]List by sample_neg'!$AG3131</f>
        <v>0.51405920927127902</v>
      </c>
      <c r="AK23">
        <f>'[1]List by sample_neg'!$AG3228</f>
        <v>0.65661136584796032</v>
      </c>
      <c r="AL23">
        <f>'[1]List by sample_neg'!$AG3325</f>
        <v>0.17950507167981664</v>
      </c>
      <c r="AM23">
        <f>'[1]List by sample_neg'!$AG3422</f>
        <v>0.30284409352826552</v>
      </c>
    </row>
    <row r="24" spans="1:39" x14ac:dyDescent="0.25">
      <c r="A24" t="s">
        <v>49</v>
      </c>
      <c r="B24">
        <v>21</v>
      </c>
      <c r="C24" t="s">
        <v>57</v>
      </c>
      <c r="D24" s="46">
        <f>'[1]List by sample_neg'!$AG28</f>
        <v>2.3918127833359955</v>
      </c>
      <c r="E24" s="46">
        <f>'[1]List by sample_neg'!$AG125</f>
        <v>0.91203843019701192</v>
      </c>
      <c r="F24" s="46">
        <f>'[1]List by sample_neg'!$AG222</f>
        <v>1.5795101954426376</v>
      </c>
      <c r="G24" s="46">
        <f>'[1]List by sample_neg'!$AG319</f>
        <v>1.1852207160878474</v>
      </c>
      <c r="H24" s="46">
        <f>'[1]List by sample_neg'!$AG416</f>
        <v>0.9868325897811836</v>
      </c>
      <c r="I24" s="46">
        <f>'[1]List by sample_neg'!$AG513</f>
        <v>1.3786571128726548</v>
      </c>
      <c r="J24" s="47">
        <f>'[1]List by sample_neg'!$AG610</f>
        <v>1.5365407108802425</v>
      </c>
      <c r="K24" s="47">
        <f>'[1]List by sample_neg'!$AG707</f>
        <v>1.8137411127973533</v>
      </c>
      <c r="L24" s="47">
        <f>'[1]List by sample_neg'!$AG804</f>
        <v>3.4822458653356487</v>
      </c>
      <c r="M24" s="47">
        <f>'[1]List by sample_neg'!$AG901</f>
        <v>1.7755669225626465</v>
      </c>
      <c r="N24" s="47">
        <f>'[1]List by sample_neg'!$AG998</f>
        <v>3.0247952797242803</v>
      </c>
      <c r="O24" s="47">
        <f>'[1]List by sample_neg'!$AG1095</f>
        <v>3.4963125683151626</v>
      </c>
      <c r="P24" s="65">
        <f>'[1]List by sample_neg'!$AG1192</f>
        <v>17.106538706621098</v>
      </c>
      <c r="Q24" s="65">
        <f>'[1]List by sample_neg'!$AG1289</f>
        <v>2.4745701443036916</v>
      </c>
      <c r="R24" s="65">
        <f>'[1]List by sample_neg'!$AG1386</f>
        <v>2.0611804415612123</v>
      </c>
      <c r="S24" s="65">
        <f>'[1]List by sample_neg'!$AG1483</f>
        <v>0.18487536438834046</v>
      </c>
      <c r="T24" s="65">
        <f>'[1]List by sample_neg'!$AG1580</f>
        <v>3.0526352057238122</v>
      </c>
      <c r="U24" s="65">
        <f>'[1]List by sample_neg'!$AG1677</f>
        <v>1.7385133899692886</v>
      </c>
      <c r="V24" s="47">
        <f>'[1]List by sample_neg'!$AG1774</f>
        <v>1.397164382067303</v>
      </c>
      <c r="W24" s="47">
        <f>'[1]List by sample_neg'!$AG1871</f>
        <v>1.1006616007178613</v>
      </c>
      <c r="X24" s="18">
        <f>'[1]List by sample_neg'!$AG1968</f>
        <v>0.26615321068051034</v>
      </c>
      <c r="Y24" s="18">
        <f>'[1]List by sample_neg'!$AG2065</f>
        <v>2.8317447444606438</v>
      </c>
      <c r="Z24" s="18">
        <f>'[1]List by sample_neg'!$AG2162</f>
        <v>0.79093532926850052</v>
      </c>
      <c r="AA24" s="18">
        <f>'[1]List by sample_neg'!$AG2259</f>
        <v>1.4280765366729316</v>
      </c>
      <c r="AB24" s="75">
        <f>'[1]List by sample_neg'!$AG2356</f>
        <v>1.9848840618078389</v>
      </c>
      <c r="AC24" s="75">
        <f>'[1]List by sample_neg'!$AG2453</f>
        <v>2.3916450351739411</v>
      </c>
      <c r="AD24" s="75">
        <f>'[1]List by sample_neg'!$AG2550</f>
        <v>1.935036717248301</v>
      </c>
      <c r="AE24" s="75">
        <f>'[1]List by sample_neg'!$AG2647</f>
        <v>1.2655553275874425</v>
      </c>
      <c r="AF24" s="75">
        <f>'[1]List by sample_neg'!$AG2744</f>
        <v>1.6365870839753338</v>
      </c>
      <c r="AG24" s="75">
        <f>'[1]List by sample_neg'!$AG2841</f>
        <v>1.8581744672679408</v>
      </c>
      <c r="AH24" s="18">
        <f>'[1]List by sample_neg'!$AG2938</f>
        <v>2.2059308081995406</v>
      </c>
      <c r="AI24">
        <f>'[1]List by sample_neg'!$AG3035</f>
        <v>3.4540797574698399</v>
      </c>
      <c r="AJ24">
        <f>'[1]List by sample_neg'!$AG3132</f>
        <v>3.8814665838693365</v>
      </c>
      <c r="AK24">
        <f>'[1]List by sample_neg'!$AG3229</f>
        <v>3.4895666970064161</v>
      </c>
      <c r="AL24">
        <f>'[1]List by sample_neg'!$AG3326</f>
        <v>2.4416783455911371</v>
      </c>
      <c r="AM24">
        <f>'[1]List by sample_neg'!$AG3423</f>
        <v>1.347101363490347</v>
      </c>
    </row>
    <row r="25" spans="1:39" x14ac:dyDescent="0.25">
      <c r="A25" t="s">
        <v>49</v>
      </c>
      <c r="B25">
        <v>22</v>
      </c>
      <c r="C25" t="s">
        <v>58</v>
      </c>
      <c r="D25" s="46">
        <f>'[1]List by sample_neg'!$AG29</f>
        <v>1.0515955216358992</v>
      </c>
      <c r="E25" s="46">
        <f>'[1]List by sample_neg'!$AG126</f>
        <v>1.2681414263873996</v>
      </c>
      <c r="F25" s="46">
        <f>'[1]List by sample_neg'!$AG223</f>
        <v>1.8287992727408779</v>
      </c>
      <c r="G25" s="46">
        <f>'[1]List by sample_neg'!$AG320</f>
        <v>1.7891740759136716</v>
      </c>
      <c r="H25" s="46">
        <f>'[1]List by sample_neg'!$AG417</f>
        <v>1.3275430368704608</v>
      </c>
      <c r="I25" s="46">
        <f>'[1]List by sample_neg'!$AG514</f>
        <v>1.480851621343517</v>
      </c>
      <c r="J25" s="47">
        <f>'[1]List by sample_neg'!$AG611</f>
        <v>4.9872237383216742</v>
      </c>
      <c r="K25" s="47">
        <f>'[1]List by sample_neg'!$AG708</f>
        <v>4.6829974096781228</v>
      </c>
      <c r="L25" s="47">
        <f>'[1]List by sample_neg'!$AG805</f>
        <v>4.3311559092671104</v>
      </c>
      <c r="M25" s="47">
        <f>'[1]List by sample_neg'!$AG902</f>
        <v>3.5208897733660738</v>
      </c>
      <c r="N25" s="47">
        <f>'[1]List by sample_neg'!$AG999</f>
        <v>3.9936256188647201</v>
      </c>
      <c r="O25" s="47">
        <f>'[1]List by sample_neg'!$AG1096</f>
        <v>3.7125644717344652</v>
      </c>
      <c r="P25" s="65">
        <f>'[1]List by sample_neg'!$AG1193</f>
        <v>13.572008692393362</v>
      </c>
      <c r="Q25" s="65">
        <f>'[1]List by sample_neg'!$AG1290</f>
        <v>1.7741335039817252</v>
      </c>
      <c r="R25" s="65">
        <f>'[1]List by sample_neg'!$AG1387</f>
        <v>2.3067732214307703</v>
      </c>
      <c r="S25" s="65">
        <f>'[1]List by sample_neg'!$AG1484</f>
        <v>1.2962987530852987</v>
      </c>
      <c r="T25" s="65">
        <f>'[1]List by sample_neg'!$AG1581</f>
        <v>2.758503610949862</v>
      </c>
      <c r="U25" s="65">
        <f>'[1]List by sample_neg'!$AG1678</f>
        <v>1.9020515377856184</v>
      </c>
      <c r="V25" s="47">
        <f>'[1]List by sample_neg'!$AG1775</f>
        <v>1.8054960773757429</v>
      </c>
      <c r="W25" s="47">
        <f>'[1]List by sample_neg'!$AG1872</f>
        <v>2.0833449029538169</v>
      </c>
      <c r="X25" s="18">
        <f>'[1]List by sample_neg'!$AG1969</f>
        <v>2.2123067760987598</v>
      </c>
      <c r="Y25" s="18">
        <f>'[1]List by sample_neg'!$AG2066</f>
        <v>2.9652869592860398</v>
      </c>
      <c r="Z25" s="18">
        <f>'[1]List by sample_neg'!$AG2163</f>
        <v>2.0111988254031528</v>
      </c>
      <c r="AA25" s="18">
        <f>'[1]List by sample_neg'!$AG2260</f>
        <v>2.0401214973959068</v>
      </c>
      <c r="AB25" s="75">
        <f>'[1]List by sample_neg'!$AG2357</f>
        <v>2.9407761539055497</v>
      </c>
      <c r="AC25" s="75">
        <f>'[1]List by sample_neg'!$AG2454</f>
        <v>1.4989195375234963</v>
      </c>
      <c r="AD25" s="75">
        <f>'[1]List by sample_neg'!$AG2551</f>
        <v>1.612421804572143</v>
      </c>
      <c r="AE25" s="75">
        <f>'[1]List by sample_neg'!$AG2648</f>
        <v>1.3291176660382402</v>
      </c>
      <c r="AF25" s="75">
        <f>'[1]List by sample_neg'!$AG2745</f>
        <v>1.1893557810401993</v>
      </c>
      <c r="AG25" s="75">
        <f>'[1]List by sample_neg'!$AG2842</f>
        <v>1.0752355870561148</v>
      </c>
      <c r="AH25" s="18">
        <f>'[1]List by sample_neg'!$AG2939</f>
        <v>4.29601635225871</v>
      </c>
      <c r="AI25">
        <f>'[1]List by sample_neg'!$AG3036</f>
        <v>5.9674189093746222</v>
      </c>
      <c r="AJ25">
        <f>'[1]List by sample_neg'!$AG3133</f>
        <v>4.3568483200744055</v>
      </c>
      <c r="AK25">
        <f>'[1]List by sample_neg'!$AG3230</f>
        <v>4.3014328326614573</v>
      </c>
      <c r="AL25">
        <f>'[1]List by sample_neg'!$AG3327</f>
        <v>5.0646180869612456</v>
      </c>
      <c r="AM25">
        <f>'[1]List by sample_neg'!$AG3424</f>
        <v>3.4962595669568186</v>
      </c>
    </row>
    <row r="26" spans="1:39" x14ac:dyDescent="0.25">
      <c r="A26" t="s">
        <v>49</v>
      </c>
      <c r="B26">
        <v>23</v>
      </c>
      <c r="C26" t="s">
        <v>59</v>
      </c>
      <c r="D26" s="46">
        <f>'[1]List by sample_neg'!$AG30</f>
        <v>16.605436229428935</v>
      </c>
      <c r="E26" s="46">
        <f>'[1]List by sample_neg'!$AG127</f>
        <v>15.46188849598448</v>
      </c>
      <c r="F26" s="46">
        <f>'[1]List by sample_neg'!$AG224</f>
        <v>15.326956988277539</v>
      </c>
      <c r="G26" s="46">
        <f>'[1]List by sample_neg'!$AG321</f>
        <v>14.279693960221893</v>
      </c>
      <c r="H26" s="46">
        <f>'[1]List by sample_neg'!$AG418</f>
        <v>12.762807682861041</v>
      </c>
      <c r="I26" s="46">
        <f>'[1]List by sample_neg'!$AG515</f>
        <v>14.744611068397861</v>
      </c>
      <c r="J26" s="47">
        <f>'[1]List by sample_neg'!$AG612</f>
        <v>67.719894695369078</v>
      </c>
      <c r="K26" s="47">
        <f>'[1]List by sample_neg'!$AG709</f>
        <v>62.047002171850643</v>
      </c>
      <c r="L26" s="47">
        <f>'[1]List by sample_neg'!$AG806</f>
        <v>62.925802453667586</v>
      </c>
      <c r="M26" s="47">
        <f>'[1]List by sample_neg'!$AG903</f>
        <v>51.083802596900405</v>
      </c>
      <c r="N26" s="47">
        <f>'[1]List by sample_neg'!$AG1000</f>
        <v>57.136900985786134</v>
      </c>
      <c r="O26" s="47">
        <f>'[1]List by sample_neg'!$AG1097</f>
        <v>53.693577754224556</v>
      </c>
      <c r="P26" s="65">
        <f>'[1]List by sample_neg'!$AG1194</f>
        <v>118.91182031558139</v>
      </c>
      <c r="Q26" s="65">
        <f>'[1]List by sample_neg'!$AG1291</f>
        <v>13.801089944464524</v>
      </c>
      <c r="R26" s="65">
        <f>'[1]List by sample_neg'!$AG1388</f>
        <v>17.182034842303018</v>
      </c>
      <c r="S26" s="65">
        <f>'[1]List by sample_neg'!$AG1485</f>
        <v>14.199719468730422</v>
      </c>
      <c r="T26" s="65">
        <f>'[1]List by sample_neg'!$AG1582</f>
        <v>15.846019180398788</v>
      </c>
      <c r="U26" s="65">
        <f>'[1]List by sample_neg'!$AG1679</f>
        <v>12.879120674869716</v>
      </c>
      <c r="V26" s="47">
        <f>'[1]List by sample_neg'!$AG1776</f>
        <v>33.837310766480257</v>
      </c>
      <c r="W26" s="47">
        <f>'[1]List by sample_neg'!$AG1873</f>
        <v>39.237901661109561</v>
      </c>
      <c r="X26" s="18">
        <f>'[1]List by sample_neg'!$AG1970</f>
        <v>31.904852912624666</v>
      </c>
      <c r="Y26" s="18">
        <f>'[1]List by sample_neg'!$AG2067</f>
        <v>40.398704793460098</v>
      </c>
      <c r="Z26" s="18">
        <f>'[1]List by sample_neg'!$AG2164</f>
        <v>29.665095139637639</v>
      </c>
      <c r="AA26" s="18">
        <f>'[1]List by sample_neg'!$AG2261</f>
        <v>33.168438293172542</v>
      </c>
      <c r="AB26" s="75">
        <f>'[1]List by sample_neg'!$AG2358</f>
        <v>15.118136627388786</v>
      </c>
      <c r="AC26" s="75">
        <f>'[1]List by sample_neg'!$AG2455</f>
        <v>14.771695237546496</v>
      </c>
      <c r="AD26" s="75">
        <f>'[1]List by sample_neg'!$AG2552</f>
        <v>17.787343927571673</v>
      </c>
      <c r="AE26" s="75">
        <f>'[1]List by sample_neg'!$AG2649</f>
        <v>14.09476357345933</v>
      </c>
      <c r="AF26" s="75">
        <f>'[1]List by sample_neg'!$AG2746</f>
        <v>6.9950673892529336</v>
      </c>
      <c r="AG26" s="75">
        <f>'[1]List by sample_neg'!$AG2843</f>
        <v>13.028333603607706</v>
      </c>
      <c r="AH26" s="18">
        <f>'[1]List by sample_neg'!$AG2940</f>
        <v>59.377329571873588</v>
      </c>
      <c r="AI26">
        <f>'[1]List by sample_neg'!$AG3037</f>
        <v>79.236110779840928</v>
      </c>
      <c r="AJ26">
        <f>'[1]List by sample_neg'!$AG3134</f>
        <v>70.249434530640045</v>
      </c>
      <c r="AK26">
        <f>'[1]List by sample_neg'!$AG3231</f>
        <v>73.942539459149231</v>
      </c>
      <c r="AL26">
        <f>'[1]List by sample_neg'!$AG3328</f>
        <v>65.463305143875075</v>
      </c>
      <c r="AM26">
        <f>'[1]List by sample_neg'!$AG3425</f>
        <v>62.550414995490847</v>
      </c>
    </row>
    <row r="27" spans="1:39" x14ac:dyDescent="0.25">
      <c r="A27" t="s">
        <v>52</v>
      </c>
      <c r="B27">
        <v>24</v>
      </c>
      <c r="C27" t="s">
        <v>60</v>
      </c>
      <c r="D27" s="46">
        <f>'[1]List by sample_neg'!$AG31</f>
        <v>24.504580934385423</v>
      </c>
      <c r="E27" s="46">
        <f>'[1]List by sample_neg'!$AG128</f>
        <v>24.221051068145794</v>
      </c>
      <c r="F27" s="46">
        <f>'[1]List by sample_neg'!$AG225</f>
        <v>24.587040205729473</v>
      </c>
      <c r="G27" s="46">
        <f>'[1]List by sample_neg'!$AG322</f>
        <v>22.623980261117609</v>
      </c>
      <c r="H27" s="46">
        <f>'[1]List by sample_neg'!$AG419</f>
        <v>20.329047055234582</v>
      </c>
      <c r="I27" s="46">
        <f>'[1]List by sample_neg'!$AG516</f>
        <v>19.596852029036796</v>
      </c>
      <c r="J27" s="47">
        <f>'[1]List by sample_neg'!$AG613</f>
        <v>38.097377442654093</v>
      </c>
      <c r="K27" s="47">
        <f>'[1]List by sample_neg'!$AG710</f>
        <v>29.936560666197288</v>
      </c>
      <c r="L27" s="47">
        <f>'[1]List by sample_neg'!$AG807</f>
        <v>34.651270978639403</v>
      </c>
      <c r="M27" s="47">
        <f>'[1]List by sample_neg'!$AG904</f>
        <v>27.778517012526414</v>
      </c>
      <c r="N27" s="47">
        <f>'[1]List by sample_neg'!$AG1001</f>
        <v>37.37216924431246</v>
      </c>
      <c r="O27" s="47">
        <f>'[1]List by sample_neg'!$AG1098</f>
        <v>27.897339338542753</v>
      </c>
      <c r="P27" s="65">
        <f>'[1]List by sample_neg'!$AG1195</f>
        <v>204.41813764693603</v>
      </c>
      <c r="Q27" s="65">
        <f>'[1]List by sample_neg'!$AG1292</f>
        <v>21.741013388939358</v>
      </c>
      <c r="R27" s="65">
        <f>'[1]List by sample_neg'!$AG1389</f>
        <v>23.952367341672243</v>
      </c>
      <c r="S27" s="65">
        <f>'[1]List by sample_neg'!$AG1486</f>
        <v>23.188755188747457</v>
      </c>
      <c r="T27" s="65">
        <f>'[1]List by sample_neg'!$AG1583</f>
        <v>23.898947813695578</v>
      </c>
      <c r="U27" s="65">
        <f>'[1]List by sample_neg'!$AG1680</f>
        <v>18.706430540433161</v>
      </c>
      <c r="V27" s="47">
        <f>'[1]List by sample_neg'!$AG1777</f>
        <v>22.294418508874177</v>
      </c>
      <c r="W27" s="47">
        <f>'[1]List by sample_neg'!$AG1874</f>
        <v>27.066633152273667</v>
      </c>
      <c r="X27" s="18">
        <f>'[1]List by sample_neg'!$AG1971</f>
        <v>22.694293387814113</v>
      </c>
      <c r="Y27" s="18">
        <f>'[1]List by sample_neg'!$AG2068</f>
        <v>25.16551734032172</v>
      </c>
      <c r="Z27" s="18">
        <f>'[1]List by sample_neg'!$AG2165</f>
        <v>19.489977204554947</v>
      </c>
      <c r="AA27" s="18">
        <f>'[1]List by sample_neg'!$AG2262</f>
        <v>23.638625537866687</v>
      </c>
      <c r="AB27" s="75">
        <f>'[1]List by sample_neg'!$AG2359</f>
        <v>21.911213587264008</v>
      </c>
      <c r="AC27" s="75">
        <f>'[1]List by sample_neg'!$AG2456</f>
        <v>22.54026755867714</v>
      </c>
      <c r="AD27" s="75">
        <f>'[1]List by sample_neg'!$AG2553</f>
        <v>23.011125245043115</v>
      </c>
      <c r="AE27" s="75">
        <f>'[1]List by sample_neg'!$AG2650</f>
        <v>19.476836016049539</v>
      </c>
      <c r="AF27" s="75">
        <f>'[1]List by sample_neg'!$AG2747</f>
        <v>20.146542201754549</v>
      </c>
      <c r="AG27" s="75">
        <f>'[1]List by sample_neg'!$AG2844</f>
        <v>20.663458102671093</v>
      </c>
      <c r="AH27" s="18">
        <f>'[1]List by sample_neg'!$AG2941</f>
        <v>34.090986187156318</v>
      </c>
      <c r="AI27">
        <f>'[1]List by sample_neg'!$AG3038</f>
        <v>49.185720690441102</v>
      </c>
      <c r="AJ27">
        <f>'[1]List by sample_neg'!$AG3135</f>
        <v>47.214580360932182</v>
      </c>
      <c r="AK27">
        <f>'[1]List by sample_neg'!$AG3232</f>
        <v>42.968937323443171</v>
      </c>
      <c r="AL27">
        <f>'[1]List by sample_neg'!$AG3329</f>
        <v>36.102427895070186</v>
      </c>
      <c r="AM27">
        <f>'[1]List by sample_neg'!$AG3426</f>
        <v>36.605571787939084</v>
      </c>
    </row>
    <row r="28" spans="1:39" x14ac:dyDescent="0.25">
      <c r="A28" t="s">
        <v>49</v>
      </c>
      <c r="B28">
        <v>25</v>
      </c>
      <c r="C28" t="s">
        <v>61</v>
      </c>
      <c r="D28" s="46">
        <f>'[1]List by sample_neg'!$AG32</f>
        <v>0.34476298632329583</v>
      </c>
      <c r="E28" s="46">
        <f>'[1]List by sample_neg'!$AG129</f>
        <v>0.82786903582391225</v>
      </c>
      <c r="F28" s="46">
        <f>'[1]List by sample_neg'!$AG226</f>
        <v>0.88456939486576802</v>
      </c>
      <c r="G28" s="46">
        <f>'[1]List by sample_neg'!$AG323</f>
        <v>0.46110644852324867</v>
      </c>
      <c r="H28" s="46">
        <f>'[1]List by sample_neg'!$AG420</f>
        <v>0.56995440847789491</v>
      </c>
      <c r="I28" s="46">
        <f>'[1]List by sample_neg'!$AG517</f>
        <v>8.2378409949364656E-2</v>
      </c>
      <c r="J28" s="47">
        <f>'[1]List by sample_neg'!$AG614</f>
        <v>7.7604590844776944E-2</v>
      </c>
      <c r="K28" s="47">
        <f>'[1]List by sample_neg'!$AG711</f>
        <v>0.49925136022715233</v>
      </c>
      <c r="L28" s="47">
        <f>'[1]List by sample_neg'!$AG808</f>
        <v>0.58475166694080016</v>
      </c>
      <c r="M28" s="47">
        <f>'[1]List by sample_neg'!$AG905</f>
        <v>0.71007415976781929</v>
      </c>
      <c r="N28" s="47">
        <f>'[1]List by sample_neg'!$AG1002</f>
        <v>0.13279467319633353</v>
      </c>
      <c r="O28" s="47">
        <f>'[1]List by sample_neg'!$AG1099</f>
        <v>1.4125516449512918</v>
      </c>
      <c r="P28" s="65">
        <f>'[1]List by sample_neg'!$AG1196</f>
        <v>0.31418762763996805</v>
      </c>
      <c r="Q28" s="65">
        <f>'[1]List by sample_neg'!$AG1293</f>
        <v>0.309164153662147</v>
      </c>
      <c r="R28" s="65">
        <f>'[1]List by sample_neg'!$AG1390</f>
        <v>0.63307482131958415</v>
      </c>
      <c r="S28" s="65">
        <f>'[1]List by sample_neg'!$AG1487</f>
        <v>4.7326929601052163E-2</v>
      </c>
      <c r="T28" s="65">
        <f>'[1]List by sample_neg'!$AG1584</f>
        <v>0.21948729156240865</v>
      </c>
      <c r="U28" s="65">
        <f>'[1]List by sample_neg'!$AG1681</f>
        <v>0.26536113211594842</v>
      </c>
      <c r="V28" s="47">
        <f>'[1]List by sample_neg'!$AG1778</f>
        <v>0.29770537998390029</v>
      </c>
      <c r="W28" s="47">
        <f>'[1]List by sample_neg'!$AG1875</f>
        <v>0.49553829224955526</v>
      </c>
      <c r="X28" s="18">
        <f>'[1]List by sample_neg'!$AG1972</f>
        <v>0.21271884200181174</v>
      </c>
      <c r="Y28" s="18">
        <f>'[1]List by sample_neg'!$AG2069</f>
        <v>0.46560043800995599</v>
      </c>
      <c r="Z28" s="18">
        <f>'[1]List by sample_neg'!$AG2166</f>
        <v>1.1212840780653808</v>
      </c>
      <c r="AA28" s="18">
        <f>'[1]List by sample_neg'!$AG2263</f>
        <v>0.27844004623297336</v>
      </c>
      <c r="AB28" s="75">
        <f>'[1]List by sample_neg'!$AG2360</f>
        <v>0.54878339516475627</v>
      </c>
      <c r="AC28" s="75">
        <f>'[1]List by sample_neg'!$AG2457</f>
        <v>0.51274239543884959</v>
      </c>
      <c r="AD28" s="75">
        <f>'[1]List by sample_neg'!$AG2554</f>
        <v>0.28923213154168997</v>
      </c>
      <c r="AE28" s="75">
        <f>'[1]List by sample_neg'!$AG2651</f>
        <v>0.74485538747404501</v>
      </c>
      <c r="AF28" s="75">
        <f>'[1]List by sample_neg'!$AG2748</f>
        <v>0.33332858439056079</v>
      </c>
      <c r="AG28" s="75">
        <f>'[1]List by sample_neg'!$AG2845</f>
        <v>0</v>
      </c>
      <c r="AH28" s="18">
        <f>'[1]List by sample_neg'!$AG2942</f>
        <v>0.21703772818695904</v>
      </c>
      <c r="AI28">
        <f>'[1]List by sample_neg'!$AG3039</f>
        <v>0.18681969306897339</v>
      </c>
      <c r="AJ28">
        <f>'[1]List by sample_neg'!$AG3136</f>
        <v>0.50036977441308705</v>
      </c>
      <c r="AK28">
        <f>'[1]List by sample_neg'!$AG3233</f>
        <v>0.65193763525235338</v>
      </c>
      <c r="AL28">
        <f>'[1]List by sample_neg'!$AG3330</f>
        <v>1.1882300213590926</v>
      </c>
      <c r="AM28">
        <f>'[1]List by sample_neg'!$AG3427</f>
        <v>0.15677835735786111</v>
      </c>
    </row>
    <row r="29" spans="1:39" x14ac:dyDescent="0.25">
      <c r="A29" t="s">
        <v>49</v>
      </c>
      <c r="B29">
        <v>26</v>
      </c>
      <c r="C29" t="s">
        <v>62</v>
      </c>
      <c r="D29" s="46">
        <f>'[1]List by sample_neg'!$AG33</f>
        <v>1.7679447786148748</v>
      </c>
      <c r="E29" s="46">
        <f>'[1]List by sample_neg'!$AG130</f>
        <v>2.5754346121463265</v>
      </c>
      <c r="F29" s="46">
        <f>'[1]List by sample_neg'!$AG227</f>
        <v>2.0671727268546354</v>
      </c>
      <c r="G29" s="46">
        <f>'[1]List by sample_neg'!$AG324</f>
        <v>2.4082312526258454</v>
      </c>
      <c r="H29" s="46">
        <f>'[1]List by sample_neg'!$AG421</f>
        <v>1.9424771343437763</v>
      </c>
      <c r="I29" s="46">
        <f>'[1]List by sample_neg'!$AG518</f>
        <v>1.5275797363619974</v>
      </c>
      <c r="J29" s="47">
        <f>'[1]List by sample_neg'!$AG615</f>
        <v>4.5421626938383124</v>
      </c>
      <c r="K29" s="47">
        <f>'[1]List by sample_neg'!$AG712</f>
        <v>5.6661281982732818</v>
      </c>
      <c r="L29" s="47">
        <f>'[1]List by sample_neg'!$AG809</f>
        <v>4.3168394521312559</v>
      </c>
      <c r="M29" s="47">
        <f>'[1]List by sample_neg'!$AG906</f>
        <v>4.1574367385667159</v>
      </c>
      <c r="N29" s="47">
        <f>'[1]List by sample_neg'!$AG1003</f>
        <v>5.0803635004951175</v>
      </c>
      <c r="O29" s="47">
        <f>'[1]List by sample_neg'!$AG1100</f>
        <v>3.8351163979216558</v>
      </c>
      <c r="P29" s="65">
        <f>'[1]List by sample_neg'!$AG1197</f>
        <v>19.613812911390948</v>
      </c>
      <c r="Q29" s="65">
        <f>'[1]List by sample_neg'!$AG1294</f>
        <v>1.2023703082329025</v>
      </c>
      <c r="R29" s="65">
        <f>'[1]List by sample_neg'!$AG1391</f>
        <v>0.9807299308928672</v>
      </c>
      <c r="S29" s="65">
        <f>'[1]List by sample_neg'!$AG1488</f>
        <v>1.015734870090045</v>
      </c>
      <c r="T29" s="65">
        <f>'[1]List by sample_neg'!$AG1585</f>
        <v>1.3908872458264967</v>
      </c>
      <c r="U29" s="65">
        <f>'[1]List by sample_neg'!$AG1682</f>
        <v>1.9212573071495038</v>
      </c>
      <c r="V29" s="47">
        <f>'[1]List by sample_neg'!$AG1779</f>
        <v>1.4365777719330843</v>
      </c>
      <c r="W29" s="47">
        <f>'[1]List by sample_neg'!$AG1876</f>
        <v>2.5852837873192724</v>
      </c>
      <c r="X29" s="18">
        <f>'[1]List by sample_neg'!$AG1973</f>
        <v>2.1797625646137826</v>
      </c>
      <c r="Y29" s="18">
        <f>'[1]List by sample_neg'!$AG2070</f>
        <v>2.6613066113953892</v>
      </c>
      <c r="Z29" s="18">
        <f>'[1]List by sample_neg'!$AG2167</f>
        <v>2.3527409156903261</v>
      </c>
      <c r="AA29" s="18">
        <f>'[1]List by sample_neg'!$AG2264</f>
        <v>2.0019025629239326</v>
      </c>
      <c r="AB29" s="75">
        <f>'[1]List by sample_neg'!$AG2361</f>
        <v>2.254765944049435</v>
      </c>
      <c r="AC29" s="75">
        <f>'[1]List by sample_neg'!$AG2458</f>
        <v>2.5088255701337063</v>
      </c>
      <c r="AD29" s="75">
        <f>'[1]List by sample_neg'!$AG2555</f>
        <v>1.3230077068778872</v>
      </c>
      <c r="AE29" s="75">
        <f>'[1]List by sample_neg'!$AG2652</f>
        <v>1.7265643440371155</v>
      </c>
      <c r="AF29" s="75">
        <f>'[1]List by sample_neg'!$AG2749</f>
        <v>2.346521407269397</v>
      </c>
      <c r="AG29" s="75">
        <f>'[1]List by sample_neg'!$AG2846</f>
        <v>2.1935165037307582</v>
      </c>
      <c r="AH29" s="18">
        <f>'[1]List by sample_neg'!$AG2943</f>
        <v>4.1577248285577024</v>
      </c>
      <c r="AI29">
        <f>'[1]List by sample_neg'!$AG3040</f>
        <v>6.3535525741129462</v>
      </c>
      <c r="AJ29">
        <f>'[1]List by sample_neg'!$AG3137</f>
        <v>4.4596768523185757</v>
      </c>
      <c r="AK29">
        <f>'[1]List by sample_neg'!$AG3234</f>
        <v>4.3780104825780883</v>
      </c>
      <c r="AL29">
        <f>'[1]List by sample_neg'!$AG3331</f>
        <v>3.9841901770321781</v>
      </c>
      <c r="AM29">
        <f>'[1]List by sample_neg'!$AG3428</f>
        <v>4.2662578701119616</v>
      </c>
    </row>
    <row r="30" spans="1:39" x14ac:dyDescent="0.25">
      <c r="A30" t="s">
        <v>49</v>
      </c>
      <c r="B30">
        <v>27</v>
      </c>
      <c r="C30" t="s">
        <v>63</v>
      </c>
      <c r="D30" s="46">
        <f>'[1]List by sample_neg'!$AG34</f>
        <v>21.150057433413529</v>
      </c>
      <c r="E30" s="46">
        <f>'[1]List by sample_neg'!$AG131</f>
        <v>26.082154186431929</v>
      </c>
      <c r="F30" s="46">
        <f>'[1]List by sample_neg'!$AG228</f>
        <v>24.349258369187666</v>
      </c>
      <c r="G30" s="46">
        <f>'[1]List by sample_neg'!$AG325</f>
        <v>22.862352788527417</v>
      </c>
      <c r="H30" s="46">
        <f>'[1]List by sample_neg'!$AG422</f>
        <v>16.402731511762958</v>
      </c>
      <c r="I30" s="46">
        <f>'[1]List by sample_neg'!$AG519</f>
        <v>18.728939323381532</v>
      </c>
      <c r="J30" s="47">
        <f>'[1]List by sample_neg'!$AG616</f>
        <v>13.107654187120394</v>
      </c>
      <c r="K30" s="47">
        <f>'[1]List by sample_neg'!$AG713</f>
        <v>15.779421829202338</v>
      </c>
      <c r="L30" s="47">
        <f>'[1]List by sample_neg'!$AG810</f>
        <v>14.823374233047229</v>
      </c>
      <c r="M30" s="47">
        <f>'[1]List by sample_neg'!$AG907</f>
        <v>11.178967117054256</v>
      </c>
      <c r="N30" s="47">
        <f>'[1]List by sample_neg'!$AG1004</f>
        <v>13.981570500941938</v>
      </c>
      <c r="O30" s="47">
        <f>'[1]List by sample_neg'!$AG1101</f>
        <v>12.806958645082545</v>
      </c>
      <c r="P30" s="65">
        <f>'[1]List by sample_neg'!$AG1198</f>
        <v>126.70503498407457</v>
      </c>
      <c r="Q30" s="65">
        <f>'[1]List by sample_neg'!$AG1295</f>
        <v>18.990586831202641</v>
      </c>
      <c r="R30" s="65">
        <f>'[1]List by sample_neg'!$AG1392</f>
        <v>17.475853197304126</v>
      </c>
      <c r="S30" s="65">
        <f>'[1]List by sample_neg'!$AG1489</f>
        <v>16.735253493475192</v>
      </c>
      <c r="T30" s="65">
        <f>'[1]List by sample_neg'!$AG1586</f>
        <v>13.530752001284032</v>
      </c>
      <c r="U30" s="65">
        <f>'[1]List by sample_neg'!$AG1683</f>
        <v>14.401950348624473</v>
      </c>
      <c r="V30" s="47">
        <f>'[1]List by sample_neg'!$AG1780</f>
        <v>10.714580081634008</v>
      </c>
      <c r="W30" s="47">
        <f>'[1]List by sample_neg'!$AG1877</f>
        <v>10.982631459620926</v>
      </c>
      <c r="X30" s="18">
        <f>'[1]List by sample_neg'!$AG1974</f>
        <v>8.7812468143318654</v>
      </c>
      <c r="Y30" s="18">
        <f>'[1]List by sample_neg'!$AG2071</f>
        <v>11.85855086052538</v>
      </c>
      <c r="Z30" s="18">
        <f>'[1]List by sample_neg'!$AG2168</f>
        <v>10.665717721871466</v>
      </c>
      <c r="AA30" s="18">
        <f>'[1]List by sample_neg'!$AG2265</f>
        <v>10.557641811329031</v>
      </c>
      <c r="AB30" s="75">
        <f>'[1]List by sample_neg'!$AG2362</f>
        <v>19.522500046562492</v>
      </c>
      <c r="AC30" s="75">
        <f>'[1]List by sample_neg'!$AG2459</f>
        <v>21.57018441908302</v>
      </c>
      <c r="AD30" s="75">
        <f>'[1]List by sample_neg'!$AG2556</f>
        <v>20.272714530311294</v>
      </c>
      <c r="AE30" s="75">
        <f>'[1]List by sample_neg'!$AG2653</f>
        <v>18.472647553316683</v>
      </c>
      <c r="AF30" s="75">
        <f>'[1]List by sample_neg'!$AG2750</f>
        <v>18.607745925666066</v>
      </c>
      <c r="AG30" s="75">
        <f>'[1]List by sample_neg'!$AG2847</f>
        <v>18.300982564976444</v>
      </c>
      <c r="AH30" s="18">
        <f>'[1]List by sample_neg'!$AG2944</f>
        <v>14.49113424766384</v>
      </c>
      <c r="AI30">
        <f>'[1]List by sample_neg'!$AG3041</f>
        <v>16.16909134266076</v>
      </c>
      <c r="AJ30">
        <f>'[1]List by sample_neg'!$AG3138</f>
        <v>14.79752287639174</v>
      </c>
      <c r="AK30">
        <f>'[1]List by sample_neg'!$AG3235</f>
        <v>14.631120798327332</v>
      </c>
      <c r="AL30">
        <f>'[1]List by sample_neg'!$AG3332</f>
        <v>13.421496679426943</v>
      </c>
      <c r="AM30">
        <f>'[1]List by sample_neg'!$AG3429</f>
        <v>10.903989596931389</v>
      </c>
    </row>
    <row r="31" spans="1:39" x14ac:dyDescent="0.25">
      <c r="A31" t="s">
        <v>49</v>
      </c>
      <c r="B31">
        <v>28</v>
      </c>
      <c r="C31" t="s">
        <v>64</v>
      </c>
      <c r="D31" s="46">
        <f>'[1]List by sample_neg'!$AG35</f>
        <v>9.3628577001256836</v>
      </c>
      <c r="E31" s="46">
        <f>'[1]List by sample_neg'!$AG132</f>
        <v>8.850250462249452</v>
      </c>
      <c r="F31" s="46">
        <f>'[1]List by sample_neg'!$AG229</f>
        <v>8.3342761354850534</v>
      </c>
      <c r="G31" s="46">
        <f>'[1]List by sample_neg'!$AG326</f>
        <v>8.0166853955641724</v>
      </c>
      <c r="H31" s="46">
        <f>'[1]List by sample_neg'!$AG423</f>
        <v>8.3068478577462823</v>
      </c>
      <c r="I31" s="46">
        <f>'[1]List by sample_neg'!$AG520</f>
        <v>6.4669802530617098</v>
      </c>
      <c r="J31" s="47">
        <f>'[1]List by sample_neg'!$AG617</f>
        <v>9.130668633738722</v>
      </c>
      <c r="K31" s="47">
        <f>'[1]List by sample_neg'!$AG714</f>
        <v>9.7639350158729137</v>
      </c>
      <c r="L31" s="47">
        <f>'[1]List by sample_neg'!$AG811</f>
        <v>9.696271109855914</v>
      </c>
      <c r="M31" s="47">
        <f>'[1]List by sample_neg'!$AG908</f>
        <v>8.5975885218643864</v>
      </c>
      <c r="N31" s="47">
        <f>'[1]List by sample_neg'!$AG1005</f>
        <v>10.093259569957119</v>
      </c>
      <c r="O31" s="47">
        <f>'[1]List by sample_neg'!$AG1102</f>
        <v>7.5226225899360637</v>
      </c>
      <c r="P31" s="65">
        <f>'[1]List by sample_neg'!$AG1199</f>
        <v>40.165757334740711</v>
      </c>
      <c r="Q31" s="65">
        <f>'[1]List by sample_neg'!$AG1296</f>
        <v>5.277281197772175</v>
      </c>
      <c r="R31" s="65">
        <f>'[1]List by sample_neg'!$AG1393</f>
        <v>7.6248678185620973</v>
      </c>
      <c r="S31" s="65">
        <f>'[1]List by sample_neg'!$AG1490</f>
        <v>6.0394909105592856</v>
      </c>
      <c r="T31" s="65">
        <f>'[1]List by sample_neg'!$AG1587</f>
        <v>5.1979718560876922</v>
      </c>
      <c r="U31" s="65">
        <f>'[1]List by sample_neg'!$AG1684</f>
        <v>4.9367271874648866</v>
      </c>
      <c r="V31" s="47">
        <f>'[1]List by sample_neg'!$AG1781</f>
        <v>5.2386113826559288</v>
      </c>
      <c r="W31" s="47">
        <f>'[1]List by sample_neg'!$AG1878</f>
        <v>5.6978939527198076</v>
      </c>
      <c r="X31" s="18">
        <f>'[1]List by sample_neg'!$AG1975</f>
        <v>5.5232946116501438</v>
      </c>
      <c r="Y31" s="18">
        <f>'[1]List by sample_neg'!$AG2072</f>
        <v>6.217245371792913</v>
      </c>
      <c r="Z31" s="18">
        <f>'[1]List by sample_neg'!$AG2169</f>
        <v>5.0126713511644647</v>
      </c>
      <c r="AA31" s="18">
        <f>'[1]List by sample_neg'!$AG2266</f>
        <v>5.166027264123902</v>
      </c>
      <c r="AB31" s="75">
        <f>'[1]List by sample_neg'!$AG2363</f>
        <v>7.9401497461243036</v>
      </c>
      <c r="AC31" s="75">
        <f>'[1]List by sample_neg'!$AG2460</f>
        <v>7.411748658570982</v>
      </c>
      <c r="AD31" s="75">
        <f>'[1]List by sample_neg'!$AG2557</f>
        <v>6.6675366505698666</v>
      </c>
      <c r="AE31" s="75">
        <f>'[1]List by sample_neg'!$AG2654</f>
        <v>6.5266294010850299</v>
      </c>
      <c r="AF31" s="75">
        <f>'[1]List by sample_neg'!$AG2751</f>
        <v>7.3505740126170078</v>
      </c>
      <c r="AG31" s="75">
        <f>'[1]List by sample_neg'!$AG2848</f>
        <v>6.2272990442626508</v>
      </c>
      <c r="AH31" s="18">
        <f>'[1]List by sample_neg'!$AG2945</f>
        <v>7.3572355754549186</v>
      </c>
      <c r="AI31">
        <f>'[1]List by sample_neg'!$AG3042</f>
        <v>11.510423822242391</v>
      </c>
      <c r="AJ31">
        <f>'[1]List by sample_neg'!$AG3139</f>
        <v>8.3169453794685069</v>
      </c>
      <c r="AK31">
        <f>'[1]List by sample_neg'!$AG3236</f>
        <v>9.5056136252079533</v>
      </c>
      <c r="AL31">
        <f>'[1]List by sample_neg'!$AG3333</f>
        <v>8.5171462477318869</v>
      </c>
      <c r="AM31">
        <f>'[1]List by sample_neg'!$AG3430</f>
        <v>8.8275915530748748</v>
      </c>
    </row>
    <row r="32" spans="1:39" x14ac:dyDescent="0.25">
      <c r="A32" t="s">
        <v>49</v>
      </c>
      <c r="B32">
        <v>29</v>
      </c>
      <c r="C32" t="s">
        <v>65</v>
      </c>
      <c r="D32" s="46">
        <f>'[1]List by sample_neg'!$AG36</f>
        <v>4.7960160465796253</v>
      </c>
      <c r="E32" s="46">
        <f>'[1]List by sample_neg'!$AG133</f>
        <v>4.4239300672102342</v>
      </c>
      <c r="F32" s="46">
        <f>'[1]List by sample_neg'!$AG230</f>
        <v>4.2827548742292425</v>
      </c>
      <c r="G32" s="46">
        <f>'[1]List by sample_neg'!$AG327</f>
        <v>3.3802270736329363</v>
      </c>
      <c r="H32" s="46">
        <f>'[1]List by sample_neg'!$AG424</f>
        <v>3.4034555755372313</v>
      </c>
      <c r="I32" s="46">
        <f>'[1]List by sample_neg'!$AG521</f>
        <v>3.8664875568892771</v>
      </c>
      <c r="J32" s="47">
        <f>'[1]List by sample_neg'!$AG618</f>
        <v>7.0022468472613291</v>
      </c>
      <c r="K32" s="47">
        <f>'[1]List by sample_neg'!$AG715</f>
        <v>4.8384620900203164</v>
      </c>
      <c r="L32" s="47">
        <f>'[1]List by sample_neg'!$AG812</f>
        <v>6.0607883057870833</v>
      </c>
      <c r="M32" s="47">
        <f>'[1]List by sample_neg'!$AG909</f>
        <v>4.658267807940411</v>
      </c>
      <c r="N32" s="47">
        <f>'[1]List by sample_neg'!$AG1006</f>
        <v>5.3824338244612351</v>
      </c>
      <c r="O32" s="47">
        <f>'[1]List by sample_neg'!$AG1103</f>
        <v>4.905691026630274</v>
      </c>
      <c r="P32" s="65">
        <f>'[1]List by sample_neg'!$AG1200</f>
        <v>23.837051847427908</v>
      </c>
      <c r="Q32" s="65">
        <f>'[1]List by sample_neg'!$AG1297</f>
        <v>2.73490921112246</v>
      </c>
      <c r="R32" s="65">
        <f>'[1]List by sample_neg'!$AG1394</f>
        <v>3.8175084916399564</v>
      </c>
      <c r="S32" s="65">
        <f>'[1]List by sample_neg'!$AG1491</f>
        <v>2.6201486857527905</v>
      </c>
      <c r="T32" s="65">
        <f>'[1]List by sample_neg'!$AG1588</f>
        <v>2.4346169625758258</v>
      </c>
      <c r="U32" s="65">
        <f>'[1]List by sample_neg'!$AG1685</f>
        <v>2.1120085307456864</v>
      </c>
      <c r="V32" s="47">
        <f>'[1]List by sample_neg'!$AG1782</f>
        <v>3.145533713559213</v>
      </c>
      <c r="W32" s="47">
        <f>'[1]List by sample_neg'!$AG1879</f>
        <v>3.2519092023572496</v>
      </c>
      <c r="X32" s="18">
        <f>'[1]List by sample_neg'!$AG1976</f>
        <v>2.9808378843281522</v>
      </c>
      <c r="Y32" s="18">
        <f>'[1]List by sample_neg'!$AG2073</f>
        <v>3.6593170000196356</v>
      </c>
      <c r="Z32" s="18">
        <f>'[1]List by sample_neg'!$AG2170</f>
        <v>3.0986805609553865</v>
      </c>
      <c r="AA32" s="18">
        <f>'[1]List by sample_neg'!$AG2267</f>
        <v>3.1657132799465835</v>
      </c>
      <c r="AB32" s="75">
        <f>'[1]List by sample_neg'!$AG2364</f>
        <v>3.0670835870605382</v>
      </c>
      <c r="AC32" s="75">
        <f>'[1]List by sample_neg'!$AG2461</f>
        <v>2.6519595255136332</v>
      </c>
      <c r="AD32" s="75">
        <f>'[1]List by sample_neg'!$AG2558</f>
        <v>3.7485475736470413</v>
      </c>
      <c r="AE32" s="75">
        <f>'[1]List by sample_neg'!$AG2655</f>
        <v>3.3691617379787071</v>
      </c>
      <c r="AF32" s="75">
        <f>'[1]List by sample_neg'!$AG2752</f>
        <v>3.148625350332209</v>
      </c>
      <c r="AG32" s="75">
        <f>'[1]List by sample_neg'!$AG2849</f>
        <v>2.5149006180762452</v>
      </c>
      <c r="AH32" s="18">
        <f>'[1]List by sample_neg'!$AG2946</f>
        <v>5.6820092464376764</v>
      </c>
      <c r="AI32">
        <f>'[1]List by sample_neg'!$AG3043</f>
        <v>7.7853620096962644</v>
      </c>
      <c r="AJ32">
        <f>'[1]List by sample_neg'!$AG3140</f>
        <v>6.2725910181229834</v>
      </c>
      <c r="AK32">
        <f>'[1]List by sample_neg'!$AG3237</f>
        <v>5.4334324037995962</v>
      </c>
      <c r="AL32">
        <f>'[1]List by sample_neg'!$AG3334</f>
        <v>5.4497574204137367</v>
      </c>
      <c r="AM32">
        <f>'[1]List by sample_neg'!$AG3431</f>
        <v>4.6346464828520268</v>
      </c>
    </row>
    <row r="33" spans="1:39" x14ac:dyDescent="0.25">
      <c r="A33" t="s">
        <v>49</v>
      </c>
      <c r="B33">
        <v>30</v>
      </c>
      <c r="C33" t="s">
        <v>66</v>
      </c>
      <c r="D33" s="46">
        <f>'[1]List by sample_neg'!$AG37</f>
        <v>1.1230329208692662</v>
      </c>
      <c r="E33" s="46">
        <f>'[1]List by sample_neg'!$AG134</f>
        <v>1.1668542268326216</v>
      </c>
      <c r="F33" s="46">
        <f>'[1]List by sample_neg'!$AG231</f>
        <v>1.4580463814879243</v>
      </c>
      <c r="G33" s="46">
        <f>'[1]List by sample_neg'!$AG328</f>
        <v>0.9608042098439491</v>
      </c>
      <c r="H33" s="46">
        <f>'[1]List by sample_neg'!$AG425</f>
        <v>0.78891110014962473</v>
      </c>
      <c r="I33" s="46">
        <f>'[1]List by sample_neg'!$AG522</f>
        <v>0.64512709890520881</v>
      </c>
      <c r="J33" s="47">
        <f>'[1]List by sample_neg'!$AG619</f>
        <v>2.4096390589529282</v>
      </c>
      <c r="K33" s="47">
        <f>'[1]List by sample_neg'!$AG716</f>
        <v>2.435745637498087</v>
      </c>
      <c r="L33" s="47">
        <f>'[1]List by sample_neg'!$AG813</f>
        <v>2.0964891893899447</v>
      </c>
      <c r="M33" s="47">
        <f>'[1]List by sample_neg'!$AG910</f>
        <v>1.4588142934095891</v>
      </c>
      <c r="N33" s="47">
        <f>'[1]List by sample_neg'!$AG1007</f>
        <v>1.6937963348283407</v>
      </c>
      <c r="O33" s="47">
        <f>'[1]List by sample_neg'!$AG1104</f>
        <v>1.1816503952235391</v>
      </c>
      <c r="P33" s="65">
        <f>'[1]List by sample_neg'!$AG1201</f>
        <v>8.1024706991538764</v>
      </c>
      <c r="Q33" s="65">
        <f>'[1]List by sample_neg'!$AG1298</f>
        <v>0.86122566378541665</v>
      </c>
      <c r="R33" s="65">
        <f>'[1]List by sample_neg'!$AG1395</f>
        <v>1.3400996275238863</v>
      </c>
      <c r="S33" s="65">
        <f>'[1]List by sample_neg'!$AG1492</f>
        <v>1.1461418371157275</v>
      </c>
      <c r="T33" s="65">
        <f>'[1]List by sample_neg'!$AG1589</f>
        <v>0.89785717158449785</v>
      </c>
      <c r="U33" s="65">
        <f>'[1]List by sample_neg'!$AG1686</f>
        <v>0.86189257399614283</v>
      </c>
      <c r="V33" s="47">
        <f>'[1]List by sample_neg'!$AG1783</f>
        <v>1.2790992589406531</v>
      </c>
      <c r="W33" s="47">
        <f>'[1]List by sample_neg'!$AG1880</f>
        <v>0.7305858105852816</v>
      </c>
      <c r="X33" s="18">
        <f>'[1]List by sample_neg'!$AG1977</f>
        <v>0.59047010181641701</v>
      </c>
      <c r="Y33" s="18">
        <f>'[1]List by sample_neg'!$AG2074</f>
        <v>1.0886131770686205</v>
      </c>
      <c r="Z33" s="18">
        <f>'[1]List by sample_neg'!$AG2171</f>
        <v>0.89961832816537735</v>
      </c>
      <c r="AA33" s="18">
        <f>'[1]List by sample_neg'!$AG2268</f>
        <v>0.81922460479912895</v>
      </c>
      <c r="AB33" s="75">
        <f>'[1]List by sample_neg'!$AG2365</f>
        <v>0.7359819285343443</v>
      </c>
      <c r="AC33" s="75">
        <f>'[1]List by sample_neg'!$AG2462</f>
        <v>0.50526786415454461</v>
      </c>
      <c r="AD33" s="75">
        <f>'[1]List by sample_neg'!$AG2559</f>
        <v>1.0231504714938497</v>
      </c>
      <c r="AE33" s="75">
        <f>'[1]List by sample_neg'!$AG2656</f>
        <v>0.43753381855941431</v>
      </c>
      <c r="AF33" s="75">
        <f>'[1]List by sample_neg'!$AG2753</f>
        <v>0.72589038995783683</v>
      </c>
      <c r="AG33" s="75">
        <f>'[1]List by sample_neg'!$AG2850</f>
        <v>0.71781016989488666</v>
      </c>
      <c r="AH33" s="18">
        <f>'[1]List by sample_neg'!$AG2947</f>
        <v>1.3687024787432742</v>
      </c>
      <c r="AI33">
        <f>'[1]List by sample_neg'!$AG3044</f>
        <v>2.7964315311726797</v>
      </c>
      <c r="AJ33">
        <f>'[1]List by sample_neg'!$AG3141</f>
        <v>1.6756377671149052</v>
      </c>
      <c r="AK33">
        <f>'[1]List by sample_neg'!$AG3238</f>
        <v>1.8788912149407704</v>
      </c>
      <c r="AL33">
        <f>'[1]List by sample_neg'!$AG3335</f>
        <v>1.7223124384003214</v>
      </c>
      <c r="AM33">
        <f>'[1]List by sample_neg'!$AG3432</f>
        <v>1.2542847126796035</v>
      </c>
    </row>
    <row r="34" spans="1:39" x14ac:dyDescent="0.25">
      <c r="A34" t="s">
        <v>52</v>
      </c>
      <c r="B34">
        <v>31</v>
      </c>
      <c r="C34" t="s">
        <v>67</v>
      </c>
      <c r="D34" s="46">
        <f>'[1]List by sample_neg'!$AG38</f>
        <v>0.23024032657725171</v>
      </c>
      <c r="E34" s="46">
        <f>'[1]List by sample_neg'!$AG135</f>
        <v>0.77903481285536602</v>
      </c>
      <c r="F34" s="46">
        <f>'[1]List by sample_neg'!$AG232</f>
        <v>0.46657179691929568</v>
      </c>
      <c r="G34" s="46">
        <f>'[1]List by sample_neg'!$AG329</f>
        <v>0.50478337621375347</v>
      </c>
      <c r="H34" s="46">
        <f>'[1]List by sample_neg'!$AG426</f>
        <v>0.56883402753072942</v>
      </c>
      <c r="I34" s="46">
        <f>'[1]List by sample_neg'!$AG523</f>
        <v>0.6702878381878139</v>
      </c>
      <c r="J34" s="47">
        <f>'[1]List by sample_neg'!$AG620</f>
        <v>0.80610319659311158</v>
      </c>
      <c r="K34" s="47">
        <f>'[1]List by sample_neg'!$AG717</f>
        <v>0.64766790225435178</v>
      </c>
      <c r="L34" s="47">
        <f>'[1]List by sample_neg'!$AG814</f>
        <v>0.73546729881615314</v>
      </c>
      <c r="M34" s="47">
        <f>'[1]List by sample_neg'!$AG911</f>
        <v>0.34089340493987147</v>
      </c>
      <c r="N34" s="47">
        <f>'[1]List by sample_neg'!$AG1008</f>
        <v>0.27116523320660296</v>
      </c>
      <c r="O34" s="47">
        <f>'[1]List by sample_neg'!$AG1105</f>
        <v>0.31811148549569768</v>
      </c>
      <c r="P34" s="65">
        <f>'[1]List by sample_neg'!$AG1202</f>
        <v>6.035456318756002</v>
      </c>
      <c r="Q34" s="65">
        <f>'[1]List by sample_neg'!$AG1299</f>
        <v>0.21693867946458298</v>
      </c>
      <c r="R34" s="65">
        <f>'[1]List by sample_neg'!$AG1396</f>
        <v>0.62772370734807215</v>
      </c>
      <c r="S34" s="65">
        <f>'[1]List by sample_neg'!$AG1493</f>
        <v>0.3325161071708681</v>
      </c>
      <c r="T34" s="65">
        <f>'[1]List by sample_neg'!$AG1590</f>
        <v>0.52026780863126909</v>
      </c>
      <c r="U34" s="65">
        <f>'[1]List by sample_neg'!$AG1687</f>
        <v>0.51570602707930102</v>
      </c>
      <c r="V34" s="47">
        <f>'[1]List by sample_neg'!$AG1784</f>
        <v>0.32206832362237214</v>
      </c>
      <c r="W34" s="47">
        <f>'[1]List by sample_neg'!$AG1881</f>
        <v>0.36329402598225502</v>
      </c>
      <c r="X34" s="18">
        <f>'[1]List by sample_neg'!$AG1978</f>
        <v>0.8761823309464718</v>
      </c>
      <c r="Y34" s="18">
        <f>'[1]List by sample_neg'!$AG2075</f>
        <v>0.73184429275734719</v>
      </c>
      <c r="Z34" s="18">
        <f>'[1]List by sample_neg'!$AG2172</f>
        <v>0.83869680243405131</v>
      </c>
      <c r="AA34" s="18">
        <f>'[1]List by sample_neg'!$AG2269</f>
        <v>0.68317930220067113</v>
      </c>
      <c r="AB34" s="75">
        <f>'[1]List by sample_neg'!$AG2366</f>
        <v>0.35416698095511012</v>
      </c>
      <c r="AC34" s="75">
        <f>'[1]List by sample_neg'!$AG2463</f>
        <v>0.66055402503527538</v>
      </c>
      <c r="AD34" s="75">
        <f>'[1]List by sample_neg'!$AG2560</f>
        <v>0.73821635930450924</v>
      </c>
      <c r="AE34" s="75">
        <f>'[1]List by sample_neg'!$AG2657</f>
        <v>1.4974935111588061</v>
      </c>
      <c r="AF34" s="75">
        <f>'[1]List by sample_neg'!$AG2754</f>
        <v>0.24452875089332765</v>
      </c>
      <c r="AG34" s="75">
        <f>'[1]List by sample_neg'!$AG2851</f>
        <v>0.5632420165137404</v>
      </c>
      <c r="AH34" s="18">
        <f>'[1]List by sample_neg'!$AG2948</f>
        <v>0.75931902511556648</v>
      </c>
      <c r="AI34">
        <f>'[1]List by sample_neg'!$AG3045</f>
        <v>1.2637838180068073</v>
      </c>
      <c r="AJ34">
        <f>'[1]List by sample_neg'!$AG3142</f>
        <v>1.2486659552846129</v>
      </c>
      <c r="AK34">
        <f>'[1]List by sample_neg'!$AG3239</f>
        <v>0.65664941244977904</v>
      </c>
      <c r="AL34">
        <f>'[1]List by sample_neg'!$AG3336</f>
        <v>1.1986863338043807</v>
      </c>
      <c r="AM34">
        <f>'[1]List by sample_neg'!$AG3433</f>
        <v>0.68041804570716646</v>
      </c>
    </row>
    <row r="35" spans="1:39" x14ac:dyDescent="0.25">
      <c r="A35" t="s">
        <v>49</v>
      </c>
      <c r="B35">
        <v>32</v>
      </c>
      <c r="C35" t="s">
        <v>68</v>
      </c>
      <c r="D35" s="46">
        <f>'[1]List by sample_neg'!$AG39</f>
        <v>0.51114272431971775</v>
      </c>
      <c r="E35" s="46">
        <f>'[1]List by sample_neg'!$AG136</f>
        <v>0.58048622807779771</v>
      </c>
      <c r="F35" s="46">
        <f>'[1]List by sample_neg'!$AG233</f>
        <v>0.72843147997545588</v>
      </c>
      <c r="G35" s="46">
        <f>'[1]List by sample_neg'!$AG330</f>
        <v>0.85728805564704569</v>
      </c>
      <c r="H35" s="46">
        <f>'[1]List by sample_neg'!$AG427</f>
        <v>0.78622899925123679</v>
      </c>
      <c r="I35" s="46">
        <f>'[1]List by sample_neg'!$AG524</f>
        <v>0.70043614669905552</v>
      </c>
      <c r="J35" s="47">
        <f>'[1]List by sample_neg'!$AG621</f>
        <v>1.2220383456697563</v>
      </c>
      <c r="K35" s="47">
        <f>'[1]List by sample_neg'!$AG718</f>
        <v>1.2945091317096646</v>
      </c>
      <c r="L35" s="47">
        <f>'[1]List by sample_neg'!$AG815</f>
        <v>1.5313906657380523</v>
      </c>
      <c r="M35" s="47">
        <f>'[1]List by sample_neg'!$AG912</f>
        <v>1.0177677157416336</v>
      </c>
      <c r="N35" s="47">
        <f>'[1]List by sample_neg'!$AG1009</f>
        <v>1.2928113069324647</v>
      </c>
      <c r="O35" s="47">
        <f>'[1]List by sample_neg'!$AG1106</f>
        <v>1.0465251751928151</v>
      </c>
      <c r="P35" s="65">
        <f>'[1]List by sample_neg'!$AG1203</f>
        <v>5.4289309787565116</v>
      </c>
      <c r="Q35" s="65">
        <f>'[1]List by sample_neg'!$AG1300</f>
        <v>0.41951850837688009</v>
      </c>
      <c r="R35" s="65">
        <f>'[1]List by sample_neg'!$AG1397</f>
        <v>0.82470855479455119</v>
      </c>
      <c r="S35" s="65">
        <f>'[1]List by sample_neg'!$AG1494</f>
        <v>0.34479188585003867</v>
      </c>
      <c r="T35" s="65">
        <f>'[1]List by sample_neg'!$AG1591</f>
        <v>0.56187875332460457</v>
      </c>
      <c r="U35" s="65">
        <f>'[1]List by sample_neg'!$AG1688</f>
        <v>0.35862934218761733</v>
      </c>
      <c r="V35" s="47">
        <f>'[1]List by sample_neg'!$AG1785</f>
        <v>0.64679067795243672</v>
      </c>
      <c r="W35" s="47">
        <f>'[1]List by sample_neg'!$AG1882</f>
        <v>0.80611670963555238</v>
      </c>
      <c r="X35" s="18">
        <f>'[1]List by sample_neg'!$AG1979</f>
        <v>0.58058957547662826</v>
      </c>
      <c r="Y35" s="18">
        <f>'[1]List by sample_neg'!$AG2076</f>
        <v>0.51899632923016237</v>
      </c>
      <c r="Z35" s="18">
        <f>'[1]List by sample_neg'!$AG2173</f>
        <v>0.59077623830530068</v>
      </c>
      <c r="AA35" s="18">
        <f>'[1]List by sample_neg'!$AG2270</f>
        <v>1.0150728639980113</v>
      </c>
      <c r="AB35" s="75">
        <f>'[1]List by sample_neg'!$AG2367</f>
        <v>0.76315027890333464</v>
      </c>
      <c r="AC35" s="75">
        <f>'[1]List by sample_neg'!$AG2464</f>
        <v>0.53717498423311349</v>
      </c>
      <c r="AD35" s="75">
        <f>'[1]List by sample_neg'!$AG2561</f>
        <v>0.61769562258871313</v>
      </c>
      <c r="AE35" s="75">
        <f>'[1]List by sample_neg'!$AG2658</f>
        <v>0.50129442793335455</v>
      </c>
      <c r="AF35" s="75">
        <f>'[1]List by sample_neg'!$AG2755</f>
        <v>0.61782036914453564</v>
      </c>
      <c r="AG35" s="75">
        <f>'[1]List by sample_neg'!$AG2852</f>
        <v>0.43185796623681316</v>
      </c>
      <c r="AH35" s="18">
        <f>'[1]List by sample_neg'!$AG2949</f>
        <v>1.1551283774990067</v>
      </c>
      <c r="AI35">
        <f>'[1]List by sample_neg'!$AG3046</f>
        <v>1.6877704123697281</v>
      </c>
      <c r="AJ35">
        <f>'[1]List by sample_neg'!$AG3143</f>
        <v>1.4381508832180856</v>
      </c>
      <c r="AK35">
        <f>'[1]List by sample_neg'!$AG3240</f>
        <v>1.4162444193168071</v>
      </c>
      <c r="AL35">
        <f>'[1]List by sample_neg'!$AG3337</f>
        <v>1.5322105937535728</v>
      </c>
      <c r="AM35">
        <f>'[1]List by sample_neg'!$AG3434</f>
        <v>0.87801594769478297</v>
      </c>
    </row>
    <row r="36" spans="1:39" x14ac:dyDescent="0.25">
      <c r="A36" t="s">
        <v>49</v>
      </c>
      <c r="B36">
        <v>33</v>
      </c>
      <c r="C36" t="s">
        <v>69</v>
      </c>
      <c r="D36" s="46">
        <f>'[1]List by sample_neg'!$AG40</f>
        <v>2.6712252277043183</v>
      </c>
      <c r="E36" s="46">
        <f>'[1]List by sample_neg'!$AG137</f>
        <v>2.234913202889993</v>
      </c>
      <c r="F36" s="46">
        <f>'[1]List by sample_neg'!$AG234</f>
        <v>2.2136504725448982</v>
      </c>
      <c r="G36" s="46">
        <f>'[1]List by sample_neg'!$AG331</f>
        <v>1.9904953179322487</v>
      </c>
      <c r="H36" s="46">
        <f>'[1]List by sample_neg'!$AG428</f>
        <v>1.4934225223085664</v>
      </c>
      <c r="I36" s="46">
        <f>'[1]List by sample_neg'!$AG525</f>
        <v>2.1672196305490656</v>
      </c>
      <c r="J36" s="47">
        <f>'[1]List by sample_neg'!$AG622</f>
        <v>2.3195580254966499</v>
      </c>
      <c r="K36" s="47">
        <f>'[1]List by sample_neg'!$AG719</f>
        <v>1.9192206345659557</v>
      </c>
      <c r="L36" s="47">
        <f>'[1]List by sample_neg'!$AG816</f>
        <v>1.9599778231131637</v>
      </c>
      <c r="M36" s="47">
        <f>'[1]List by sample_neg'!$AG913</f>
        <v>1.6039315997121477</v>
      </c>
      <c r="N36" s="47">
        <f>'[1]List by sample_neg'!$AG1010</f>
        <v>1.3483795750095129</v>
      </c>
      <c r="O36" s="47">
        <f>'[1]List by sample_neg'!$AG1107</f>
        <v>0.93836566210588579</v>
      </c>
      <c r="P36" s="65">
        <f>'[1]List by sample_neg'!$AG1204</f>
        <v>13.3320024168851</v>
      </c>
      <c r="Q36" s="65">
        <f>'[1]List by sample_neg'!$AG1301</f>
        <v>1.1416045102515542</v>
      </c>
      <c r="R36" s="65">
        <f>'[1]List by sample_neg'!$AG1398</f>
        <v>1.4709696757284061</v>
      </c>
      <c r="S36" s="65">
        <f>'[1]List by sample_neg'!$AG1495</f>
        <v>1.2142655662883262</v>
      </c>
      <c r="T36" s="65">
        <f>'[1]List by sample_neg'!$AG1592</f>
        <v>1.5557667117028506</v>
      </c>
      <c r="U36" s="65">
        <f>'[1]List by sample_neg'!$AG1689</f>
        <v>1.175534953344866</v>
      </c>
      <c r="V36" s="47">
        <f>'[1]List by sample_neg'!$AG1786</f>
        <v>1.2704456877117565</v>
      </c>
      <c r="W36" s="47">
        <f>'[1]List by sample_neg'!$AG1883</f>
        <v>1.0165111458112841</v>
      </c>
      <c r="X36" s="18">
        <f>'[1]List by sample_neg'!$AG1980</f>
        <v>1.6389211262290613</v>
      </c>
      <c r="Y36" s="18">
        <f>'[1]List by sample_neg'!$AG2077</f>
        <v>1.3758518307512613</v>
      </c>
      <c r="Z36" s="18">
        <f>'[1]List by sample_neg'!$AG2174</f>
        <v>1.1764645851600077</v>
      </c>
      <c r="AA36" s="18">
        <f>'[1]List by sample_neg'!$AG2271</f>
        <v>1.226807705905832</v>
      </c>
      <c r="AB36" s="75">
        <f>'[1]List by sample_neg'!$AG2368</f>
        <v>1.3456338708815121</v>
      </c>
      <c r="AC36" s="75">
        <f>'[1]List by sample_neg'!$AG2465</f>
        <v>2.0210768695564969</v>
      </c>
      <c r="AD36" s="75">
        <f>'[1]List by sample_neg'!$AG2562</f>
        <v>1.3478223977633363</v>
      </c>
      <c r="AE36" s="75">
        <f>'[1]List by sample_neg'!$AG2659</f>
        <v>1.3794801678167701</v>
      </c>
      <c r="AF36" s="75">
        <f>'[1]List by sample_neg'!$AG2756</f>
        <v>0.80538794903346667</v>
      </c>
      <c r="AG36" s="75">
        <f>'[1]List by sample_neg'!$AG2853</f>
        <v>1.4905855272522053</v>
      </c>
      <c r="AH36" s="18">
        <f>'[1]List by sample_neg'!$AG2950</f>
        <v>1.6748689649179305</v>
      </c>
      <c r="AI36">
        <f>'[1]List by sample_neg'!$AG3047</f>
        <v>2.1574455206443846</v>
      </c>
      <c r="AJ36">
        <f>'[1]List by sample_neg'!$AG3144</f>
        <v>1.9647526558307005</v>
      </c>
      <c r="AK36">
        <f>'[1]List by sample_neg'!$AG3241</f>
        <v>2.1444312763682847</v>
      </c>
      <c r="AL36">
        <f>'[1]List by sample_neg'!$AG3338</f>
        <v>1.9777831185873691</v>
      </c>
      <c r="AM36">
        <f>'[1]List by sample_neg'!$AG3435</f>
        <v>2.015583471830809</v>
      </c>
    </row>
    <row r="37" spans="1:39" x14ac:dyDescent="0.25">
      <c r="A37" t="s">
        <v>49</v>
      </c>
      <c r="B37">
        <v>34</v>
      </c>
      <c r="C37" t="s">
        <v>70</v>
      </c>
      <c r="D37" s="46">
        <f>'[1]List by sample_neg'!$AG41</f>
        <v>2.5904290094426932</v>
      </c>
      <c r="E37" s="46">
        <f>'[1]List by sample_neg'!$AG138</f>
        <v>2.4908999885086418</v>
      </c>
      <c r="F37" s="46">
        <f>'[1]List by sample_neg'!$AG235</f>
        <v>1.8101192451024473</v>
      </c>
      <c r="G37" s="46">
        <f>'[1]List by sample_neg'!$AG332</f>
        <v>2.0779027170809661</v>
      </c>
      <c r="H37" s="46">
        <f>'[1]List by sample_neg'!$AG429</f>
        <v>1.7114080557251246</v>
      </c>
      <c r="I37" s="46">
        <f>'[1]List by sample_neg'!$AG526</f>
        <v>1.6753601544254104</v>
      </c>
      <c r="J37" s="47">
        <f>'[1]List by sample_neg'!$AG623</f>
        <v>2.5107677165534605</v>
      </c>
      <c r="K37" s="47">
        <f>'[1]List by sample_neg'!$AG720</f>
        <v>1.5145962411097647</v>
      </c>
      <c r="L37" s="47">
        <f>'[1]List by sample_neg'!$AG817</f>
        <v>2.1885258837571193</v>
      </c>
      <c r="M37" s="47">
        <f>'[1]List by sample_neg'!$AG914</f>
        <v>1.7403303544556357</v>
      </c>
      <c r="N37" s="47">
        <f>'[1]List by sample_neg'!$AG1011</f>
        <v>1.5324287761066344</v>
      </c>
      <c r="O37" s="47">
        <f>'[1]List by sample_neg'!$AG1108</f>
        <v>1.6228039145160427</v>
      </c>
      <c r="P37" s="65">
        <f>'[1]List by sample_neg'!$AG1205</f>
        <v>12.69401042898534</v>
      </c>
      <c r="Q37" s="65">
        <f>'[1]List by sample_neg'!$AG1302</f>
        <v>1.2669462606847897</v>
      </c>
      <c r="R37" s="65">
        <f>'[1]List by sample_neg'!$AG1399</f>
        <v>1.9139748802402961</v>
      </c>
      <c r="S37" s="65">
        <f>'[1]List by sample_neg'!$AG1496</f>
        <v>1.7377765226168831</v>
      </c>
      <c r="T37" s="65">
        <f>'[1]List by sample_neg'!$AG1593</f>
        <v>1.3087277932218799</v>
      </c>
      <c r="U37" s="65">
        <f>'[1]List by sample_neg'!$AG1690</f>
        <v>1.40927258154088</v>
      </c>
      <c r="V37" s="47">
        <f>'[1]List by sample_neg'!$AG1787</f>
        <v>1.1100114970039394</v>
      </c>
      <c r="W37" s="47">
        <f>'[1]List by sample_neg'!$AG1884</f>
        <v>0.77384791445477719</v>
      </c>
      <c r="X37" s="18">
        <f>'[1]List by sample_neg'!$AG1981</f>
        <v>1.282184362102655</v>
      </c>
      <c r="Y37" s="18">
        <f>'[1]List by sample_neg'!$AG2078</f>
        <v>1.7349175493491027</v>
      </c>
      <c r="Z37" s="18">
        <f>'[1]List by sample_neg'!$AG2175</f>
        <v>1.7997200075715636</v>
      </c>
      <c r="AA37" s="18">
        <f>'[1]List by sample_neg'!$AG2272</f>
        <v>1.7434882126163025</v>
      </c>
      <c r="AB37" s="75">
        <f>'[1]List by sample_neg'!$AG2369</f>
        <v>1.4776704014472104</v>
      </c>
      <c r="AC37" s="75">
        <f>'[1]List by sample_neg'!$AG2466</f>
        <v>1.9845445716042391</v>
      </c>
      <c r="AD37" s="75">
        <f>'[1]List by sample_neg'!$AG2563</f>
        <v>1.6542027690235721</v>
      </c>
      <c r="AE37" s="75">
        <f>'[1]List by sample_neg'!$AG2660</f>
        <v>1.59988081883303</v>
      </c>
      <c r="AF37" s="75">
        <f>'[1]List by sample_neg'!$AG2757</f>
        <v>1.1333031788921564</v>
      </c>
      <c r="AG37" s="75">
        <f>'[1]List by sample_neg'!$AG2854</f>
        <v>1.0081580912439276</v>
      </c>
      <c r="AH37" s="18">
        <f>'[1]List by sample_neg'!$AG2951</f>
        <v>1.500613973322019</v>
      </c>
      <c r="AI37">
        <f>'[1]List by sample_neg'!$AG3048</f>
        <v>2.029568874325359</v>
      </c>
      <c r="AJ37">
        <f>'[1]List by sample_neg'!$AG3145</f>
        <v>2.2433462043469032</v>
      </c>
      <c r="AK37">
        <f>'[1]List by sample_neg'!$AG3242</f>
        <v>2.2374912672379859</v>
      </c>
      <c r="AL37">
        <f>'[1]List by sample_neg'!$AG3339</f>
        <v>2.7406677018449379</v>
      </c>
      <c r="AM37">
        <f>'[1]List by sample_neg'!$AG3436</f>
        <v>1.9910581444637101</v>
      </c>
    </row>
    <row r="38" spans="1:39" x14ac:dyDescent="0.25">
      <c r="A38" t="s">
        <v>49</v>
      </c>
      <c r="B38">
        <v>35</v>
      </c>
      <c r="C38" t="s">
        <v>71</v>
      </c>
      <c r="D38" s="46">
        <f>'[1]List by sample_neg'!$AG42</f>
        <v>1.3892238508967893</v>
      </c>
      <c r="E38" s="46">
        <f>'[1]List by sample_neg'!$AG139</f>
        <v>1.3777093165777865</v>
      </c>
      <c r="F38" s="46">
        <f>'[1]List by sample_neg'!$AG236</f>
        <v>1.3264502865705889</v>
      </c>
      <c r="G38" s="46">
        <f>'[1]List by sample_neg'!$AG333</f>
        <v>1.3086112045932645</v>
      </c>
      <c r="H38" s="46">
        <f>'[1]List by sample_neg'!$AG430</f>
        <v>1.1546521656350639</v>
      </c>
      <c r="I38" s="46">
        <f>'[1]List by sample_neg'!$AG527</f>
        <v>1.0547755452806493</v>
      </c>
      <c r="J38" s="47">
        <f>'[1]List by sample_neg'!$AG624</f>
        <v>1.0507968202563867</v>
      </c>
      <c r="K38" s="47">
        <f>'[1]List by sample_neg'!$AG721</f>
        <v>1.3093914637495643</v>
      </c>
      <c r="L38" s="47">
        <f>'[1]List by sample_neg'!$AG818</f>
        <v>1.1738024744192135</v>
      </c>
      <c r="M38" s="47">
        <f>'[1]List by sample_neg'!$AG915</f>
        <v>0.60210979158595235</v>
      </c>
      <c r="N38" s="47">
        <f>'[1]List by sample_neg'!$AG1012</f>
        <v>0.89519006261023049</v>
      </c>
      <c r="O38" s="47">
        <f>'[1]List by sample_neg'!$AG1109</f>
        <v>0.73123745035950849</v>
      </c>
      <c r="P38" s="65">
        <f>'[1]List by sample_neg'!$AG1206</f>
        <v>5.3787507835521895</v>
      </c>
      <c r="Q38" s="65">
        <f>'[1]List by sample_neg'!$AG1303</f>
        <v>1.6173033508971977</v>
      </c>
      <c r="R38" s="65">
        <f>'[1]List by sample_neg'!$AG1400</f>
        <v>1.1784017748278415</v>
      </c>
      <c r="S38" s="65">
        <f>'[1]List by sample_neg'!$AG1497</f>
        <v>1.7000628446731791</v>
      </c>
      <c r="T38" s="65">
        <f>'[1]List by sample_neg'!$AG1594</f>
        <v>1.0097339458391474</v>
      </c>
      <c r="U38" s="65">
        <f>'[1]List by sample_neg'!$AG1691</f>
        <v>0.67884750247695258</v>
      </c>
      <c r="V38" s="47">
        <f>'[1]List by sample_neg'!$AG1788</f>
        <v>0.49227135679946898</v>
      </c>
      <c r="W38" s="47">
        <f>'[1]List by sample_neg'!$AG1885</f>
        <v>0.41300971524205782</v>
      </c>
      <c r="X38" s="18">
        <f>'[1]List by sample_neg'!$AG1982</f>
        <v>0.44207547790718127</v>
      </c>
      <c r="Y38" s="18">
        <f>'[1]List by sample_neg'!$AG2079</f>
        <v>0.86912584131810533</v>
      </c>
      <c r="Z38" s="18">
        <f>'[1]List by sample_neg'!$AG2176</f>
        <v>1.1681019163527764</v>
      </c>
      <c r="AA38" s="18">
        <f>'[1]List by sample_neg'!$AG2273</f>
        <v>0.43155194941127722</v>
      </c>
      <c r="AB38" s="75">
        <f>'[1]List by sample_neg'!$AG2370</f>
        <v>0.68763156908936196</v>
      </c>
      <c r="AC38" s="75">
        <f>'[1]List by sample_neg'!$AG2467</f>
        <v>0.75933098898299511</v>
      </c>
      <c r="AD38" s="75">
        <f>'[1]List by sample_neg'!$AG2564</f>
        <v>1.1423311869562491</v>
      </c>
      <c r="AE38" s="75">
        <f>'[1]List by sample_neg'!$AG2661</f>
        <v>0.65715984836070396</v>
      </c>
      <c r="AF38" s="75">
        <f>'[1]List by sample_neg'!$AG2758</f>
        <v>0.95965159885089402</v>
      </c>
      <c r="AG38" s="75">
        <f>'[1]List by sample_neg'!$AG2855</f>
        <v>1.1317746850222097</v>
      </c>
      <c r="AH38" s="18">
        <f>'[1]List by sample_neg'!$AG2952</f>
        <v>0.3811799382041271</v>
      </c>
      <c r="AI38">
        <f>'[1]List by sample_neg'!$AG3049</f>
        <v>1.2570482138473298</v>
      </c>
      <c r="AJ38">
        <f>'[1]List by sample_neg'!$AG3146</f>
        <v>0.52112449114191894</v>
      </c>
      <c r="AK38">
        <f>'[1]List by sample_neg'!$AG3243</f>
        <v>1.0824212873781041</v>
      </c>
      <c r="AL38">
        <f>'[1]List by sample_neg'!$AG3340</f>
        <v>0.10761917446941152</v>
      </c>
      <c r="AM38">
        <f>'[1]List by sample_neg'!$AG3437</f>
        <v>0.67098460451460007</v>
      </c>
    </row>
    <row r="39" spans="1:39" x14ac:dyDescent="0.25">
      <c r="A39" t="s">
        <v>49</v>
      </c>
      <c r="B39">
        <v>36</v>
      </c>
      <c r="C39" t="s">
        <v>72</v>
      </c>
      <c r="D39" s="46">
        <f>'[1]List by sample_neg'!$AG43</f>
        <v>0.38086403343166519</v>
      </c>
      <c r="E39" s="46">
        <f>'[1]List by sample_neg'!$AG140</f>
        <v>1.423928755938543</v>
      </c>
      <c r="F39" s="46">
        <f>'[1]List by sample_neg'!$AG237</f>
        <v>0.32877740691622931</v>
      </c>
      <c r="G39" s="46">
        <f>'[1]List by sample_neg'!$AG334</f>
        <v>0.54773785991111146</v>
      </c>
      <c r="H39" s="46">
        <f>'[1]List by sample_neg'!$AG431</f>
        <v>0.34255308104013488</v>
      </c>
      <c r="I39" s="46">
        <f>'[1]List by sample_neg'!$AG528</f>
        <v>0.30067384783755818</v>
      </c>
      <c r="J39" s="47">
        <f>'[1]List by sample_neg'!$AG625</f>
        <v>0.49975136069652115</v>
      </c>
      <c r="K39" s="47">
        <f>'[1]List by sample_neg'!$AG722</f>
        <v>2.1535311354483193</v>
      </c>
      <c r="L39" s="47">
        <f>'[1]List by sample_neg'!$AG819</f>
        <v>0.22740616793574353</v>
      </c>
      <c r="M39" s="47">
        <f>'[1]List by sample_neg'!$AG916</f>
        <v>0.73346782872687366</v>
      </c>
      <c r="N39" s="47">
        <f>'[1]List by sample_neg'!$AG1013</f>
        <v>0.28301002283473087</v>
      </c>
      <c r="O39" s="47">
        <f>'[1]List by sample_neg'!$AG1110</f>
        <v>1.1812584783336195</v>
      </c>
      <c r="P39" s="65">
        <f>'[1]List by sample_neg'!$AG1207</f>
        <v>2.5328693719469881</v>
      </c>
      <c r="Q39" s="65">
        <f>'[1]List by sample_neg'!$AG1304</f>
        <v>0.28106084665280173</v>
      </c>
      <c r="R39" s="65">
        <f>'[1]List by sample_neg'!$AG1401</f>
        <v>0.14891586081856606</v>
      </c>
      <c r="S39" s="65">
        <f>'[1]List by sample_neg'!$AG1498</f>
        <v>0.4272345657083999</v>
      </c>
      <c r="T39" s="65">
        <f>'[1]List by sample_neg'!$AG1595</f>
        <v>0.27912125069179283</v>
      </c>
      <c r="U39" s="65">
        <f>'[1]List by sample_neg'!$AG1692</f>
        <v>0.55840465597058275</v>
      </c>
      <c r="V39" s="47">
        <f>'[1]List by sample_neg'!$AG1789</f>
        <v>0.40187695163008313</v>
      </c>
      <c r="W39" s="47">
        <f>'[1]List by sample_neg'!$AG1886</f>
        <v>0</v>
      </c>
      <c r="X39" s="18">
        <f>'[1]List by sample_neg'!$AG1983</f>
        <v>0.17965631222781134</v>
      </c>
      <c r="Y39" s="18">
        <f>'[1]List by sample_neg'!$AG2080</f>
        <v>0.33839404189971534</v>
      </c>
      <c r="Z39" s="18">
        <f>'[1]List by sample_neg'!$AG2177</f>
        <v>0.24781838246071394</v>
      </c>
      <c r="AA39" s="18">
        <f>'[1]List by sample_neg'!$AG2274</f>
        <v>0.3513494911046216</v>
      </c>
      <c r="AB39" s="75">
        <f>'[1]List by sample_neg'!$AG2371</f>
        <v>0.45434745376453439</v>
      </c>
      <c r="AC39" s="75">
        <f>'[1]List by sample_neg'!$AG2468</f>
        <v>0.29877481240664833</v>
      </c>
      <c r="AD39" s="75">
        <f>'[1]List by sample_neg'!$AG2565</f>
        <v>0.32200185819383415</v>
      </c>
      <c r="AE39" s="75">
        <f>'[1]List by sample_neg'!$AG2662</f>
        <v>0.21046718862789407</v>
      </c>
      <c r="AF39" s="75">
        <f>'[1]List by sample_neg'!$AG2759</f>
        <v>0.14229790589915298</v>
      </c>
      <c r="AG39" s="75">
        <f>'[1]List by sample_neg'!$AG2856</f>
        <v>0.29290229306324189</v>
      </c>
      <c r="AH39" s="18">
        <f>'[1]List by sample_neg'!$AG2953</f>
        <v>1.063331691359475</v>
      </c>
      <c r="AI39">
        <f>'[1]List by sample_neg'!$AG3050</f>
        <v>0.33209387237164362</v>
      </c>
      <c r="AJ39">
        <f>'[1]List by sample_neg'!$AG3147</f>
        <v>0.64335613510985235</v>
      </c>
      <c r="AK39">
        <f>'[1]List by sample_neg'!$AG3244</f>
        <v>0.49624680577759311</v>
      </c>
      <c r="AL39">
        <f>'[1]List by sample_neg'!$AG3341</f>
        <v>0.15146986713638125</v>
      </c>
      <c r="AM39">
        <f>'[1]List by sample_neg'!$AG3438</f>
        <v>0.19282142223829093</v>
      </c>
    </row>
    <row r="40" spans="1:39" x14ac:dyDescent="0.25">
      <c r="A40" t="s">
        <v>49</v>
      </c>
      <c r="B40">
        <v>37</v>
      </c>
      <c r="C40" t="s">
        <v>73</v>
      </c>
      <c r="D40" s="46">
        <f>'[1]List by sample_neg'!$AG44</f>
        <v>0.88933285193874601</v>
      </c>
      <c r="E40" s="46">
        <f>'[1]List by sample_neg'!$AG141</f>
        <v>0</v>
      </c>
      <c r="F40" s="46">
        <f>'[1]List by sample_neg'!$AG238</f>
        <v>0.69395088080642997</v>
      </c>
      <c r="G40" s="46">
        <f>'[1]List by sample_neg'!$AG335</f>
        <v>1.5391697720963831</v>
      </c>
      <c r="H40" s="46">
        <f>'[1]List by sample_neg'!$AG432</f>
        <v>0.2878532316620494</v>
      </c>
      <c r="I40" s="46">
        <f>'[1]List by sample_neg'!$AG529</f>
        <v>0.95054243301771479</v>
      </c>
      <c r="J40" s="47">
        <f>'[1]List by sample_neg'!$AG626</f>
        <v>0.32027333103314837</v>
      </c>
      <c r="K40" s="47">
        <f>'[1]List by sample_neg'!$AG723</f>
        <v>0.79727909148595866</v>
      </c>
      <c r="L40" s="47">
        <f>'[1]List by sample_neg'!$AG820</f>
        <v>0.50294524229053961</v>
      </c>
      <c r="M40" s="47">
        <f>'[1]List by sample_neg'!$AG917</f>
        <v>0.4263084181529414</v>
      </c>
      <c r="N40" s="47">
        <f>'[1]List by sample_neg'!$AG1014</f>
        <v>0.83580068407396613</v>
      </c>
      <c r="O40" s="47">
        <f>'[1]List by sample_neg'!$AG1111</f>
        <v>0.1629688923118755</v>
      </c>
      <c r="P40" s="65">
        <f>'[1]List by sample_neg'!$AG1208</f>
        <v>2.7802033250175251</v>
      </c>
      <c r="Q40" s="65">
        <f>'[1]List by sample_neg'!$AG1305</f>
        <v>0.69634536251193613</v>
      </c>
      <c r="R40" s="65">
        <f>'[1]List by sample_neg'!$AG1402</f>
        <v>0.15803107478264303</v>
      </c>
      <c r="S40" s="65">
        <f>'[1]List by sample_neg'!$AG1499</f>
        <v>0.62918109197478889</v>
      </c>
      <c r="T40" s="65">
        <f>'[1]List by sample_neg'!$AG1596</f>
        <v>0.46432164385816355</v>
      </c>
      <c r="U40" s="65">
        <f>'[1]List by sample_neg'!$AG1693</f>
        <v>0.85856139739492143</v>
      </c>
      <c r="V40" s="47">
        <f>'[1]List by sample_neg'!$AG1790</f>
        <v>0.66958171219440576</v>
      </c>
      <c r="W40" s="47">
        <f>'[1]List by sample_neg'!$AG1887</f>
        <v>0.3662458803947346</v>
      </c>
      <c r="X40" s="18">
        <f>'[1]List by sample_neg'!$AG1984</f>
        <v>0.62332709157430743</v>
      </c>
      <c r="Y40" s="18">
        <f>'[1]List by sample_neg'!$AG2081</f>
        <v>1.5356462339083707</v>
      </c>
      <c r="Z40" s="18">
        <f>'[1]List by sample_neg'!$AG2178</f>
        <v>0.26026216765826082</v>
      </c>
      <c r="AA40" s="18">
        <f>'[1]List by sample_neg'!$AG2275</f>
        <v>0.25678313714746476</v>
      </c>
      <c r="AB40" s="75">
        <f>'[1]List by sample_neg'!$AG2372</f>
        <v>0.42617151475718651</v>
      </c>
      <c r="AC40" s="75">
        <f>'[1]List by sample_neg'!$AG2469</f>
        <v>0.69670633887783684</v>
      </c>
      <c r="AD40" s="75">
        <f>'[1]List by sample_neg'!$AG2566</f>
        <v>0.47114608174855954</v>
      </c>
      <c r="AE40" s="75">
        <f>'[1]List by sample_neg'!$AG2663</f>
        <v>0.16557339729756626</v>
      </c>
      <c r="AF40" s="75">
        <f>'[1]List by sample_neg'!$AG2760</f>
        <v>0.51796835801329011</v>
      </c>
      <c r="AG40" s="75">
        <f>'[1]List by sample_neg'!$AG2857</f>
        <v>0.79854287752908881</v>
      </c>
      <c r="AH40" s="18">
        <f>'[1]List by sample_neg'!$AG2954</f>
        <v>0.48755796754032871</v>
      </c>
      <c r="AI40">
        <f>'[1]List by sample_neg'!$AG3051</f>
        <v>3.9759126527557379E-2</v>
      </c>
      <c r="AJ40">
        <f>'[1]List by sample_neg'!$AG3148</f>
        <v>0.19965609687138636</v>
      </c>
      <c r="AK40">
        <f>'[1]List by sample_neg'!$AG3245</f>
        <v>0.66348114848049466</v>
      </c>
      <c r="AL40">
        <f>'[1]List by sample_neg'!$AG3342</f>
        <v>0.20347213463675706</v>
      </c>
      <c r="AM40">
        <f>'[1]List by sample_neg'!$AG3439</f>
        <v>8.616290636236637E-2</v>
      </c>
    </row>
    <row r="41" spans="1:39" x14ac:dyDescent="0.25">
      <c r="A41" t="s">
        <v>49</v>
      </c>
      <c r="B41">
        <v>38</v>
      </c>
      <c r="C41" t="s">
        <v>74</v>
      </c>
      <c r="D41" s="46">
        <f>'[1]List by sample_neg'!$AG45</f>
        <v>0.4131622893446405</v>
      </c>
      <c r="E41" s="46">
        <f>'[1]List by sample_neg'!$AG142</f>
        <v>0.99968355968653255</v>
      </c>
      <c r="F41" s="46">
        <f>'[1]List by sample_neg'!$AG239</f>
        <v>1.0880167574467356</v>
      </c>
      <c r="G41" s="46">
        <f>'[1]List by sample_neg'!$AG336</f>
        <v>0.19382585486968484</v>
      </c>
      <c r="H41" s="46">
        <f>'[1]List by sample_neg'!$AG433</f>
        <v>0.36775751024048431</v>
      </c>
      <c r="I41" s="46">
        <f>'[1]List by sample_neg'!$AG530</f>
        <v>0.20959986811369144</v>
      </c>
      <c r="J41" s="47">
        <f>'[1]List by sample_neg'!$AG627</f>
        <v>0.66300762455495987</v>
      </c>
      <c r="K41" s="47">
        <f>'[1]List by sample_neg'!$AG724</f>
        <v>0.67966362430797311</v>
      </c>
      <c r="L41" s="47">
        <f>'[1]List by sample_neg'!$AG821</f>
        <v>0.73560043482086768</v>
      </c>
      <c r="M41" s="47">
        <f>'[1]List by sample_neg'!$AG918</f>
        <v>0.24777426828899271</v>
      </c>
      <c r="N41" s="47">
        <f>'[1]List by sample_neg'!$AG1015</f>
        <v>0.27401373393395212</v>
      </c>
      <c r="O41" s="47">
        <f>'[1]List by sample_neg'!$AG1112</f>
        <v>0.55675241915963547</v>
      </c>
      <c r="P41" s="65">
        <f>'[1]List by sample_neg'!$AG1209</f>
        <v>9.8399953796394897</v>
      </c>
      <c r="Q41" s="65">
        <f>'[1]List by sample_neg'!$AG1306</f>
        <v>0.28144770631520422</v>
      </c>
      <c r="R41" s="65">
        <f>'[1]List by sample_neg'!$AG1403</f>
        <v>0.21372009934196023</v>
      </c>
      <c r="S41" s="65">
        <f>'[1]List by sample_neg'!$AG1500</f>
        <v>0.55295761762621332</v>
      </c>
      <c r="T41" s="65">
        <f>'[1]List by sample_neg'!$AG1597</f>
        <v>0.5065203600467254</v>
      </c>
      <c r="U41" s="65">
        <f>'[1]List by sample_neg'!$AG1694</f>
        <v>0.14259678319986502</v>
      </c>
      <c r="V41" s="47">
        <f>'[1]List by sample_neg'!$AG1791</f>
        <v>0.11438245955199644</v>
      </c>
      <c r="W41" s="47">
        <f>'[1]List by sample_neg'!$AG1888</f>
        <v>0.3281313257193611</v>
      </c>
      <c r="X41" s="18">
        <f>'[1]List by sample_neg'!$AG1985</f>
        <v>0.77036107050387836</v>
      </c>
      <c r="Y41" s="18">
        <f>'[1]List by sample_neg'!$AG2082</f>
        <v>0.5365172822676989</v>
      </c>
      <c r="Z41" s="18">
        <f>'[1]List by sample_neg'!$AG2179</f>
        <v>0.36107696079489027</v>
      </c>
      <c r="AA41" s="18">
        <f>'[1]List by sample_neg'!$AG2276</f>
        <v>0.28575395173596307</v>
      </c>
      <c r="AB41" s="75">
        <f>'[1]List by sample_neg'!$AG2373</f>
        <v>0.51594843586171413</v>
      </c>
      <c r="AC41" s="75">
        <f>'[1]List by sample_neg'!$AG2470</f>
        <v>0.52293426154282874</v>
      </c>
      <c r="AD41" s="75">
        <f>'[1]List by sample_neg'!$AG2567</f>
        <v>0.44540308531858286</v>
      </c>
      <c r="AE41" s="75">
        <f>'[1]List by sample_neg'!$AG2664</f>
        <v>0.25625898641776401</v>
      </c>
      <c r="AF41" s="75">
        <f>'[1]List by sample_neg'!$AG2761</f>
        <v>0.20691257620330678</v>
      </c>
      <c r="AG41" s="75">
        <f>'[1]List by sample_neg'!$AG2858</f>
        <v>0.34256755698814317</v>
      </c>
      <c r="AH41" s="18">
        <f>'[1]List by sample_neg'!$AG2955</f>
        <v>0.6619015790777143</v>
      </c>
      <c r="AI41">
        <f>'[1]List by sample_neg'!$AG3052</f>
        <v>0.1711946308920419</v>
      </c>
      <c r="AJ41">
        <f>'[1]List by sample_neg'!$AG3149</f>
        <v>0.61813493210020354</v>
      </c>
      <c r="AK41">
        <f>'[1]List by sample_neg'!$AG3246</f>
        <v>0.4802365830915255</v>
      </c>
      <c r="AL41">
        <f>'[1]List by sample_neg'!$AG3343</f>
        <v>0.26478561612433721</v>
      </c>
      <c r="AM41">
        <f>'[1]List by sample_neg'!$AG3440</f>
        <v>0.4781044745685965</v>
      </c>
    </row>
    <row r="42" spans="1:39" x14ac:dyDescent="0.25">
      <c r="A42" t="s">
        <v>75</v>
      </c>
      <c r="B42">
        <v>39</v>
      </c>
      <c r="C42" t="s">
        <v>76</v>
      </c>
      <c r="D42" s="46">
        <f>'[1]List by sample_neg'!$AG46</f>
        <v>1.0937119897391723</v>
      </c>
      <c r="E42" s="46">
        <f>'[1]List by sample_neg'!$AG143</f>
        <v>0.2427592641447899</v>
      </c>
      <c r="F42" s="46">
        <f>'[1]List by sample_neg'!$AG240</f>
        <v>0.1789278025452255</v>
      </c>
      <c r="G42" s="46">
        <f>'[1]List by sample_neg'!$AG337</f>
        <v>0.65373383647023064</v>
      </c>
      <c r="H42" s="46">
        <f>'[1]List by sample_neg'!$AG434</f>
        <v>0.38468680576796582</v>
      </c>
      <c r="I42" s="46">
        <f>'[1]List by sample_neg'!$AG531</f>
        <v>0.26700738945729519</v>
      </c>
      <c r="J42" s="47">
        <f>'[1]List by sample_neg'!$AG628</f>
        <v>0.24348149905417463</v>
      </c>
      <c r="K42" s="47">
        <f>'[1]List by sample_neg'!$AG725</f>
        <v>0.44194372727114672</v>
      </c>
      <c r="L42" s="47">
        <f>'[1]List by sample_neg'!$AG822</f>
        <v>0.58718810754317607</v>
      </c>
      <c r="M42" s="47">
        <f>'[1]List by sample_neg'!$AG919</f>
        <v>0.69241182422900338</v>
      </c>
      <c r="N42" s="47">
        <f>'[1]List by sample_neg'!$AG1016</f>
        <v>0.40766703282524386</v>
      </c>
      <c r="O42" s="47">
        <f>'[1]List by sample_neg'!$AG1113</f>
        <v>0.65531138425661251</v>
      </c>
      <c r="P42" s="65">
        <f>'[1]List by sample_neg'!$AG1210</f>
        <v>2.2557985497178974</v>
      </c>
      <c r="Q42" s="65">
        <f>'[1]List by sample_neg'!$AG1307</f>
        <v>0.61732607816545904</v>
      </c>
      <c r="R42" s="65">
        <f>'[1]List by sample_neg'!$AG1404</f>
        <v>0.15116305271205208</v>
      </c>
      <c r="S42" s="65">
        <f>'[1]List by sample_neg'!$AG1501</f>
        <v>0.19326856430998549</v>
      </c>
      <c r="T42" s="65">
        <f>'[1]List by sample_neg'!$AG1598</f>
        <v>0.72201605573820749</v>
      </c>
      <c r="U42" s="65">
        <f>'[1]List by sample_neg'!$AG1695</f>
        <v>0.4942061835679446</v>
      </c>
      <c r="V42" s="47">
        <f>'[1]List by sample_neg'!$AG1792</f>
        <v>0.16325464421521674</v>
      </c>
      <c r="W42" s="47">
        <f>'[1]List by sample_neg'!$AG1889</f>
        <v>0.42348723993195164</v>
      </c>
      <c r="X42" s="18">
        <f>'[1]List by sample_neg'!$AG1986</f>
        <v>0.18044592361563885</v>
      </c>
      <c r="Y42" s="18">
        <f>'[1]List by sample_neg'!$AG2083</f>
        <v>0.42451513749177283</v>
      </c>
      <c r="Z42" s="18">
        <f>'[1]List by sample_neg'!$AG2180</f>
        <v>0.45118427468114852</v>
      </c>
      <c r="AA42" s="18">
        <f>'[1]List by sample_neg'!$AG2277</f>
        <v>0.21301832853332256</v>
      </c>
      <c r="AB42" s="75">
        <f>'[1]List by sample_neg'!$AG2374</f>
        <v>0.52726654528681771</v>
      </c>
      <c r="AC42" s="75">
        <f>'[1]List by sample_neg'!$AG2471</f>
        <v>1.1043172608718168</v>
      </c>
      <c r="AD42" s="75">
        <f>'[1]List by sample_neg'!$AG2568</f>
        <v>0.63947187344681011</v>
      </c>
      <c r="AE42" s="75">
        <f>'[1]List by sample_neg'!$AG2665</f>
        <v>0.37679312984345575</v>
      </c>
      <c r="AF42" s="75">
        <f>'[1]List by sample_neg'!$AG2762</f>
        <v>0.73900274267350863</v>
      </c>
      <c r="AG42" s="75">
        <f>'[1]List by sample_neg'!$AG2859</f>
        <v>0.43569321312575277</v>
      </c>
      <c r="AH42" s="18">
        <f>'[1]List by sample_neg'!$AG2956</f>
        <v>0.22495321110251426</v>
      </c>
      <c r="AI42">
        <f>'[1]List by sample_neg'!$AG3053</f>
        <v>0.18518252043207462</v>
      </c>
      <c r="AJ42">
        <f>'[1]List by sample_neg'!$AG3150</f>
        <v>0.31705050358568682</v>
      </c>
      <c r="AK42">
        <f>'[1]List by sample_neg'!$AG3247</f>
        <v>0.47163229925581202</v>
      </c>
      <c r="AL42">
        <f>'[1]List by sample_neg'!$AG3344</f>
        <v>1.1256384074397823</v>
      </c>
      <c r="AM42">
        <f>'[1]List by sample_neg'!$AG3441</f>
        <v>0.26880035433113075</v>
      </c>
    </row>
    <row r="43" spans="1:39" x14ac:dyDescent="0.25">
      <c r="A43" t="s">
        <v>77</v>
      </c>
      <c r="B43">
        <v>40</v>
      </c>
      <c r="C43" t="s">
        <v>78</v>
      </c>
      <c r="D43" s="46">
        <f>'[1]List by sample_neg'!$AG47</f>
        <v>26.691764926268704</v>
      </c>
      <c r="E43" s="46">
        <f>'[1]List by sample_neg'!$AG144</f>
        <v>32.622542095090388</v>
      </c>
      <c r="F43" s="46">
        <f>'[1]List by sample_neg'!$AG241</f>
        <v>15.036579521558117</v>
      </c>
      <c r="G43" s="46">
        <f>'[1]List by sample_neg'!$AG338</f>
        <v>26.174124063234228</v>
      </c>
      <c r="H43" s="46">
        <f>'[1]List by sample_neg'!$AG435</f>
        <v>22.294238227353777</v>
      </c>
      <c r="I43" s="46">
        <f>'[1]List by sample_neg'!$AG532</f>
        <v>24.421426118773653</v>
      </c>
      <c r="J43" s="47">
        <f>'[1]List by sample_neg'!$AG629</f>
        <v>30.806458488095931</v>
      </c>
      <c r="K43" s="47">
        <f>'[1]List by sample_neg'!$AG726</f>
        <v>31.983005494202366</v>
      </c>
      <c r="L43" s="47">
        <f>'[1]List by sample_neg'!$AG823</f>
        <v>32.422658099856541</v>
      </c>
      <c r="M43" s="47">
        <f>'[1]List by sample_neg'!$AG920</f>
        <v>26.058850969431461</v>
      </c>
      <c r="N43" s="47">
        <f>'[1]List by sample_neg'!$AG1017</f>
        <v>27.557569875213304</v>
      </c>
      <c r="O43" s="47">
        <f>'[1]List by sample_neg'!$AG1114</f>
        <v>24.904816180216898</v>
      </c>
      <c r="P43" s="65">
        <f>'[1]List by sample_neg'!$AG1211</f>
        <v>204.95870011812306</v>
      </c>
      <c r="Q43" s="65">
        <f>'[1]List by sample_neg'!$AG1308</f>
        <v>25.820467033342702</v>
      </c>
      <c r="R43" s="65">
        <f>'[1]List by sample_neg'!$AG1405</f>
        <v>28.576898482499409</v>
      </c>
      <c r="S43" s="65">
        <f>'[1]List by sample_neg'!$AG1502</f>
        <v>13.404432652987053</v>
      </c>
      <c r="T43" s="65">
        <f>'[1]List by sample_neg'!$AG1599</f>
        <v>24.665141108597687</v>
      </c>
      <c r="U43" s="65">
        <f>'[1]List by sample_neg'!$AG1696</f>
        <v>21.45503185193402</v>
      </c>
      <c r="V43" s="47">
        <f>'[1]List by sample_neg'!$AG1793</f>
        <v>22.331401153291608</v>
      </c>
      <c r="W43" s="47">
        <f>'[1]List by sample_neg'!$AG1890</f>
        <v>26.995776597222289</v>
      </c>
      <c r="X43" s="18">
        <f>'[1]List by sample_neg'!$AG1987</f>
        <v>20.702997709342547</v>
      </c>
      <c r="Y43" s="18">
        <f>'[1]List by sample_neg'!$AG2084</f>
        <v>27.030089614359369</v>
      </c>
      <c r="Z43" s="18">
        <f>'[1]List by sample_neg'!$AG2181</f>
        <v>19.588702435501986</v>
      </c>
      <c r="AA43" s="18">
        <f>'[1]List by sample_neg'!$AG2278</f>
        <v>22.044362607941292</v>
      </c>
      <c r="AB43" s="75">
        <f>'[1]List by sample_neg'!$AG2375</f>
        <v>25.785632771629231</v>
      </c>
      <c r="AC43" s="75">
        <f>'[1]List by sample_neg'!$AG2472</f>
        <v>27.861167230569702</v>
      </c>
      <c r="AD43" s="75">
        <f>'[1]List by sample_neg'!$AG2569</f>
        <v>26.825727503571713</v>
      </c>
      <c r="AE43" s="75">
        <f>'[1]List by sample_neg'!$AG2666</f>
        <v>23.054935223443557</v>
      </c>
      <c r="AF43" s="75">
        <f>'[1]List by sample_neg'!$AG2763</f>
        <v>21.7883912508413</v>
      </c>
      <c r="AG43" s="75">
        <f>'[1]List by sample_neg'!$AG2860</f>
        <v>23.431356744956638</v>
      </c>
      <c r="AH43" s="18">
        <f>'[1]List by sample_neg'!$AG2957</f>
        <v>25.22779663802374</v>
      </c>
      <c r="AI43">
        <f>'[1]List by sample_neg'!$AG3054</f>
        <v>37.287043452677366</v>
      </c>
      <c r="AJ43">
        <f>'[1]List by sample_neg'!$AG3151</f>
        <v>28.575831406543649</v>
      </c>
      <c r="AK43">
        <f>'[1]List by sample_neg'!$AG3248</f>
        <v>30.932376963230013</v>
      </c>
      <c r="AL43">
        <f>'[1]List by sample_neg'!$AG3345</f>
        <v>28.984944289172311</v>
      </c>
      <c r="AM43">
        <f>'[1]List by sample_neg'!$AG3442</f>
        <v>27.942397901828826</v>
      </c>
    </row>
    <row r="44" spans="1:39" x14ac:dyDescent="0.25">
      <c r="A44" t="s">
        <v>77</v>
      </c>
      <c r="B44">
        <v>41</v>
      </c>
      <c r="C44" t="s">
        <v>79</v>
      </c>
      <c r="D44" s="46">
        <f>'[1]List by sample_neg'!$AG48</f>
        <v>7.2472039562499972</v>
      </c>
      <c r="E44" s="46">
        <f>'[1]List by sample_neg'!$AG145</f>
        <v>6.6959199437266061</v>
      </c>
      <c r="F44" s="46">
        <f>'[1]List by sample_neg'!$AG242</f>
        <v>4.9099805346251948</v>
      </c>
      <c r="G44" s="46">
        <f>'[1]List by sample_neg'!$AG339</f>
        <v>5.3024642900648615</v>
      </c>
      <c r="H44" s="46">
        <f>'[1]List by sample_neg'!$AG436</f>
        <v>4.4049043294987218</v>
      </c>
      <c r="I44" s="46">
        <f>'[1]List by sample_neg'!$AG533</f>
        <v>3.3136515909419284</v>
      </c>
      <c r="J44" s="47">
        <f>'[1]List by sample_neg'!$AG630</f>
        <v>8.7766731163844689</v>
      </c>
      <c r="K44" s="47">
        <f>'[1]List by sample_neg'!$AG727</f>
        <v>8.8489609116144834</v>
      </c>
      <c r="L44" s="47">
        <f>'[1]List by sample_neg'!$AG824</f>
        <v>6.5581577445434158</v>
      </c>
      <c r="M44" s="47">
        <f>'[1]List by sample_neg'!$AG921</f>
        <v>5.9983639788033045</v>
      </c>
      <c r="N44" s="47">
        <f>'[1]List by sample_neg'!$AG1018</f>
        <v>7.018853810881831</v>
      </c>
      <c r="O44" s="47">
        <f>'[1]List by sample_neg'!$AG1115</f>
        <v>6.6718688224267142</v>
      </c>
      <c r="P44" s="65">
        <f>'[1]List by sample_neg'!$AG1212</f>
        <v>44.164167389659397</v>
      </c>
      <c r="Q44" s="65">
        <f>'[1]List by sample_neg'!$AG1309</f>
        <v>5.1019232457486314</v>
      </c>
      <c r="R44" s="65">
        <f>'[1]List by sample_neg'!$AG1406</f>
        <v>5.5145231058498609</v>
      </c>
      <c r="S44" s="65">
        <f>'[1]List by sample_neg'!$AG1503</f>
        <v>6.2739610133671171</v>
      </c>
      <c r="T44" s="65">
        <f>'[1]List by sample_neg'!$AG1600</f>
        <v>5.925035890606507</v>
      </c>
      <c r="U44" s="65">
        <f>'[1]List by sample_neg'!$AG1697</f>
        <v>4.8313781466016987</v>
      </c>
      <c r="V44" s="47">
        <f>'[1]List by sample_neg'!$AG1794</f>
        <v>4.8145020226754793</v>
      </c>
      <c r="W44" s="47">
        <f>'[1]List by sample_neg'!$AG1891</f>
        <v>6.2985342955153296</v>
      </c>
      <c r="X44" s="18">
        <f>'[1]List by sample_neg'!$AG1988</f>
        <v>4.3925307785145939</v>
      </c>
      <c r="Y44" s="18">
        <f>'[1]List by sample_neg'!$AG2085</f>
        <v>5.8217311598648065</v>
      </c>
      <c r="Z44" s="18">
        <f>'[1]List by sample_neg'!$AG2182</f>
        <v>4.1465201444549615</v>
      </c>
      <c r="AA44" s="18">
        <f>'[1]List by sample_neg'!$AG2279</f>
        <v>5.3551553287934777</v>
      </c>
      <c r="AB44" s="75">
        <f>'[1]List by sample_neg'!$AG2376</f>
        <v>5.657946338325802</v>
      </c>
      <c r="AC44" s="75">
        <f>'[1]List by sample_neg'!$AG2473</f>
        <v>5.3059187662215077</v>
      </c>
      <c r="AD44" s="75">
        <f>'[1]List by sample_neg'!$AG2570</f>
        <v>6.5711748332568973</v>
      </c>
      <c r="AE44" s="75">
        <f>'[1]List by sample_neg'!$AG2667</f>
        <v>5.0473455846592952</v>
      </c>
      <c r="AF44" s="75">
        <f>'[1]List by sample_neg'!$AG2764</f>
        <v>4.4623894848856835</v>
      </c>
      <c r="AG44" s="75">
        <f>'[1]List by sample_neg'!$AG2861</f>
        <v>5.0555615066809318</v>
      </c>
      <c r="AH44" s="18">
        <f>'[1]List by sample_neg'!$AG2958</f>
        <v>6.917138058991454</v>
      </c>
      <c r="AI44">
        <f>'[1]List by sample_neg'!$AG3055</f>
        <v>9.9185519117521217</v>
      </c>
      <c r="AJ44">
        <f>'[1]List by sample_neg'!$AG3152</f>
        <v>8.5880620019206937</v>
      </c>
      <c r="AK44">
        <f>'[1]List by sample_neg'!$AG3249</f>
        <v>8.5677118115606721</v>
      </c>
      <c r="AL44">
        <f>'[1]List by sample_neg'!$AG3346</f>
        <v>7.0736073534892627</v>
      </c>
      <c r="AM44">
        <f>'[1]List by sample_neg'!$AG3443</f>
        <v>7.5165450256922277</v>
      </c>
    </row>
    <row r="45" spans="1:39" x14ac:dyDescent="0.25">
      <c r="A45" t="s">
        <v>77</v>
      </c>
      <c r="B45">
        <v>42</v>
      </c>
      <c r="C45" t="s">
        <v>80</v>
      </c>
      <c r="D45" s="46">
        <f>'[1]List by sample_neg'!$AG49</f>
        <v>4.9652378387257183</v>
      </c>
      <c r="E45" s="46">
        <f>'[1]List by sample_neg'!$AG146</f>
        <v>4.994255570032319</v>
      </c>
      <c r="F45" s="46">
        <f>'[1]List by sample_neg'!$AG243</f>
        <v>5.0633650347649111</v>
      </c>
      <c r="G45" s="46">
        <f>'[1]List by sample_neg'!$AG340</f>
        <v>4.6651700831973093</v>
      </c>
      <c r="H45" s="46">
        <f>'[1]List by sample_neg'!$AG437</f>
        <v>3.2467326458037706</v>
      </c>
      <c r="I45" s="46">
        <f>'[1]List by sample_neg'!$AG534</f>
        <v>3.7910018355864814</v>
      </c>
      <c r="J45" s="47">
        <f>'[1]List by sample_neg'!$AG631</f>
        <v>6.3064577217150557</v>
      </c>
      <c r="K45" s="47">
        <f>'[1]List by sample_neg'!$AG728</f>
        <v>5.983075826214403</v>
      </c>
      <c r="L45" s="47">
        <f>'[1]List by sample_neg'!$AG825</f>
        <v>6.1643333991534117</v>
      </c>
      <c r="M45" s="47">
        <f>'[1]List by sample_neg'!$AG922</f>
        <v>4.4504611984986049</v>
      </c>
      <c r="N45" s="47">
        <f>'[1]List by sample_neg'!$AG1019</f>
        <v>5.8240573790657297</v>
      </c>
      <c r="O45" s="47">
        <f>'[1]List by sample_neg'!$AG1116</f>
        <v>4.1270516246341415</v>
      </c>
      <c r="P45" s="65">
        <f>'[1]List by sample_neg'!$AG1213</f>
        <v>33.155898031231573</v>
      </c>
      <c r="Q45" s="65">
        <f>'[1]List by sample_neg'!$AG1310</f>
        <v>3.846072266337436</v>
      </c>
      <c r="R45" s="65">
        <f>'[1]List by sample_neg'!$AG1407</f>
        <v>4.5074568141732883</v>
      </c>
      <c r="S45" s="65">
        <f>'[1]List by sample_neg'!$AG1504</f>
        <v>3.2532778336736539</v>
      </c>
      <c r="T45" s="65">
        <f>'[1]List by sample_neg'!$AG1601</f>
        <v>3.2256069872524469</v>
      </c>
      <c r="U45" s="65">
        <f>'[1]List by sample_neg'!$AG1698</f>
        <v>3.666865056097433</v>
      </c>
      <c r="V45" s="47">
        <f>'[1]List by sample_neg'!$AG1795</f>
        <v>3.1579635793456307</v>
      </c>
      <c r="W45" s="47">
        <f>'[1]List by sample_neg'!$AG1892</f>
        <v>4.9430523260647572</v>
      </c>
      <c r="X45" s="18">
        <f>'[1]List by sample_neg'!$AG1989</f>
        <v>3.6517077149670985</v>
      </c>
      <c r="Y45" s="18">
        <f>'[1]List by sample_neg'!$AG2086</f>
        <v>4.4494103349988041</v>
      </c>
      <c r="Z45" s="18">
        <f>'[1]List by sample_neg'!$AG2183</f>
        <v>4.1977945573232125</v>
      </c>
      <c r="AA45" s="18">
        <f>'[1]List by sample_neg'!$AG2280</f>
        <v>1.5063847885051853</v>
      </c>
      <c r="AB45" s="75">
        <f>'[1]List by sample_neg'!$AG2377</f>
        <v>3.8038244516923694</v>
      </c>
      <c r="AC45" s="75">
        <f>'[1]List by sample_neg'!$AG2474</f>
        <v>4.3421849713836469</v>
      </c>
      <c r="AD45" s="75">
        <f>'[1]List by sample_neg'!$AG2571</f>
        <v>1.8254207858866041</v>
      </c>
      <c r="AE45" s="75">
        <f>'[1]List by sample_neg'!$AG2668</f>
        <v>3.2198518634780058</v>
      </c>
      <c r="AF45" s="75">
        <f>'[1]List by sample_neg'!$AG2765</f>
        <v>3.1071285451826514</v>
      </c>
      <c r="AG45" s="75">
        <f>'[1]List by sample_neg'!$AG2862</f>
        <v>3.8925500984027406</v>
      </c>
      <c r="AH45" s="18">
        <f>'[1]List by sample_neg'!$AG2959</f>
        <v>4.7882488937178902</v>
      </c>
      <c r="AI45">
        <f>'[1]List by sample_neg'!$AG3056</f>
        <v>6.505064039717551</v>
      </c>
      <c r="AJ45">
        <f>'[1]List by sample_neg'!$AG3153</f>
        <v>5.7262562222473345</v>
      </c>
      <c r="AK45">
        <f>'[1]List by sample_neg'!$AG3250</f>
        <v>6.2478118449619497</v>
      </c>
      <c r="AL45">
        <f>'[1]List by sample_neg'!$AG3347</f>
        <v>4.4137209624315989</v>
      </c>
      <c r="AM45">
        <f>'[1]List by sample_neg'!$AG3444</f>
        <v>4.7852501392269886</v>
      </c>
    </row>
    <row r="46" spans="1:39" x14ac:dyDescent="0.25">
      <c r="A46" t="s">
        <v>77</v>
      </c>
      <c r="B46">
        <v>43</v>
      </c>
      <c r="C46" t="s">
        <v>81</v>
      </c>
      <c r="D46" s="46">
        <f>'[1]List by sample_neg'!$AG50</f>
        <v>11.481907640192425</v>
      </c>
      <c r="E46" s="46">
        <f>'[1]List by sample_neg'!$AG147</f>
        <v>12.418449606829846</v>
      </c>
      <c r="F46" s="46">
        <f>'[1]List by sample_neg'!$AG244</f>
        <v>9.7738457744331022</v>
      </c>
      <c r="G46" s="46">
        <f>'[1]List by sample_neg'!$AG341</f>
        <v>10.076371979055542</v>
      </c>
      <c r="H46" s="46">
        <f>'[1]List by sample_neg'!$AG438</f>
        <v>7.749317455159594</v>
      </c>
      <c r="I46" s="46">
        <f>'[1]List by sample_neg'!$AG535</f>
        <v>7.862375112329171</v>
      </c>
      <c r="J46" s="47">
        <f>'[1]List by sample_neg'!$AG632</f>
        <v>16.127452562976604</v>
      </c>
      <c r="K46" s="47">
        <f>'[1]List by sample_neg'!$AG729</f>
        <v>15.167615030525948</v>
      </c>
      <c r="L46" s="47">
        <f>'[1]List by sample_neg'!$AG826</f>
        <v>14.958878592447409</v>
      </c>
      <c r="M46" s="47">
        <f>'[1]List by sample_neg'!$AG923</f>
        <v>13.317389010281019</v>
      </c>
      <c r="N46" s="47">
        <f>'[1]List by sample_neg'!$AG1020</f>
        <v>15.816451846872649</v>
      </c>
      <c r="O46" s="47">
        <f>'[1]List by sample_neg'!$AG1117</f>
        <v>12.927527610569182</v>
      </c>
      <c r="P46" s="65">
        <f>'[1]List by sample_neg'!$AG1214</f>
        <v>79.863134382484603</v>
      </c>
      <c r="Q46" s="65">
        <f>'[1]List by sample_neg'!$AG1311</f>
        <v>9.1985711658078841</v>
      </c>
      <c r="R46" s="65">
        <f>'[1]List by sample_neg'!$AG1408</f>
        <v>9.4964738845561723</v>
      </c>
      <c r="S46" s="65">
        <f>'[1]List by sample_neg'!$AG1505</f>
        <v>9.4470961437987562</v>
      </c>
      <c r="T46" s="65">
        <f>'[1]List by sample_neg'!$AG1602</f>
        <v>8.0132813456118797</v>
      </c>
      <c r="U46" s="65">
        <f>'[1]List by sample_neg'!$AG1699</f>
        <v>8.3540501179706048</v>
      </c>
      <c r="V46" s="47">
        <f>'[1]List by sample_neg'!$AG1796</f>
        <v>8.741390064298642</v>
      </c>
      <c r="W46" s="47">
        <f>'[1]List by sample_neg'!$AG1893</f>
        <v>9.0097248465215927</v>
      </c>
      <c r="X46" s="18">
        <f>'[1]List by sample_neg'!$AG1990</f>
        <v>7.8419936895924174</v>
      </c>
      <c r="Y46" s="18">
        <f>'[1]List by sample_neg'!$AG2087</f>
        <v>11.275072765286286</v>
      </c>
      <c r="Z46" s="18">
        <f>'[1]List by sample_neg'!$AG2184</f>
        <v>7.3641965539025183</v>
      </c>
      <c r="AA46" s="18">
        <f>'[1]List by sample_neg'!$AG2281</f>
        <v>7.9488469549608345</v>
      </c>
      <c r="AB46" s="75">
        <f>'[1]List by sample_neg'!$AG2378</f>
        <v>9.4908690304770644</v>
      </c>
      <c r="AC46" s="75">
        <f>'[1]List by sample_neg'!$AG2475</f>
        <v>11.263627173991436</v>
      </c>
      <c r="AD46" s="75">
        <f>'[1]List by sample_neg'!$AG2572</f>
        <v>12.25994847979007</v>
      </c>
      <c r="AE46" s="75">
        <f>'[1]List by sample_neg'!$AG2669</f>
        <v>8.9005181621185372</v>
      </c>
      <c r="AF46" s="75">
        <f>'[1]List by sample_neg'!$AG2766</f>
        <v>7.9225220031141603</v>
      </c>
      <c r="AG46" s="75">
        <f>'[1]List by sample_neg'!$AG2863</f>
        <v>8.8829133805280041</v>
      </c>
      <c r="AH46" s="18">
        <f>'[1]List by sample_neg'!$AG2960</f>
        <v>14.078234862111081</v>
      </c>
      <c r="AI46">
        <f>'[1]List by sample_neg'!$AG3057</f>
        <v>19.044122190568419</v>
      </c>
      <c r="AJ46">
        <f>'[1]List by sample_neg'!$AG3154</f>
        <v>15.103828421062378</v>
      </c>
      <c r="AK46">
        <f>'[1]List by sample_neg'!$AG3251</f>
        <v>15.466680536276208</v>
      </c>
      <c r="AL46">
        <f>'[1]List by sample_neg'!$AG3348</f>
        <v>14.134451860510918</v>
      </c>
      <c r="AM46">
        <f>'[1]List by sample_neg'!$AG3445</f>
        <v>13.738107955813021</v>
      </c>
    </row>
    <row r="47" spans="1:39" x14ac:dyDescent="0.25">
      <c r="A47" t="s">
        <v>77</v>
      </c>
      <c r="B47">
        <v>44</v>
      </c>
      <c r="C47" t="s">
        <v>82</v>
      </c>
      <c r="D47" s="46">
        <f>'[1]List by sample_neg'!$AG51</f>
        <v>0</v>
      </c>
      <c r="E47" s="46">
        <f>'[1]List by sample_neg'!$AG148</f>
        <v>0</v>
      </c>
      <c r="F47" s="46">
        <f>'[1]List by sample_neg'!$AG245</f>
        <v>0</v>
      </c>
      <c r="G47" s="46">
        <f>'[1]List by sample_neg'!$AG342</f>
        <v>0</v>
      </c>
      <c r="H47" s="46">
        <f>'[1]List by sample_neg'!$AG439</f>
        <v>0</v>
      </c>
      <c r="I47" s="46">
        <f>'[1]List by sample_neg'!$AG536</f>
        <v>0</v>
      </c>
      <c r="J47" s="47">
        <f>'[1]List by sample_neg'!$AG633</f>
        <v>0</v>
      </c>
      <c r="K47" s="47">
        <f>'[1]List by sample_neg'!$AG730</f>
        <v>0</v>
      </c>
      <c r="L47" s="47">
        <f>'[1]List by sample_neg'!$AG827</f>
        <v>0</v>
      </c>
      <c r="M47" s="47">
        <f>'[1]List by sample_neg'!$AG924</f>
        <v>0</v>
      </c>
      <c r="N47" s="47">
        <f>'[1]List by sample_neg'!$AG1021</f>
        <v>0</v>
      </c>
      <c r="O47" s="47">
        <f>'[1]List by sample_neg'!$AG1118</f>
        <v>0</v>
      </c>
      <c r="P47" s="65">
        <f>'[1]List by sample_neg'!$AG1215</f>
        <v>0</v>
      </c>
      <c r="Q47" s="65">
        <f>'[1]List by sample_neg'!$AG1312</f>
        <v>0</v>
      </c>
      <c r="R47" s="65">
        <f>'[1]List by sample_neg'!$AG1409</f>
        <v>0</v>
      </c>
      <c r="S47" s="65">
        <f>'[1]List by sample_neg'!$AG1506</f>
        <v>0</v>
      </c>
      <c r="T47" s="65">
        <f>'[1]List by sample_neg'!$AG1603</f>
        <v>0</v>
      </c>
      <c r="U47" s="65">
        <f>'[1]List by sample_neg'!$AG1700</f>
        <v>0</v>
      </c>
      <c r="V47" s="47">
        <f>'[1]List by sample_neg'!$AG1797</f>
        <v>0</v>
      </c>
      <c r="W47" s="47">
        <f>'[1]List by sample_neg'!$AG1894</f>
        <v>0</v>
      </c>
      <c r="X47" s="18">
        <f>'[1]List by sample_neg'!$AG1991</f>
        <v>0</v>
      </c>
      <c r="Y47" s="18">
        <f>'[1]List by sample_neg'!$AG2088</f>
        <v>0</v>
      </c>
      <c r="Z47" s="18">
        <f>'[1]List by sample_neg'!$AG2185</f>
        <v>0</v>
      </c>
      <c r="AA47" s="18">
        <f>'[1]List by sample_neg'!$AG2282</f>
        <v>0</v>
      </c>
      <c r="AB47" s="75">
        <f>'[1]List by sample_neg'!$AG2379</f>
        <v>0</v>
      </c>
      <c r="AC47" s="75">
        <f>'[1]List by sample_neg'!$AG2476</f>
        <v>0</v>
      </c>
      <c r="AD47" s="75">
        <f>'[1]List by sample_neg'!$AG2573</f>
        <v>0</v>
      </c>
      <c r="AE47" s="75">
        <f>'[1]List by sample_neg'!$AG2670</f>
        <v>0</v>
      </c>
      <c r="AF47" s="75">
        <f>'[1]List by sample_neg'!$AG2767</f>
        <v>0</v>
      </c>
      <c r="AG47" s="75">
        <f>'[1]List by sample_neg'!$AG2864</f>
        <v>0</v>
      </c>
      <c r="AH47" s="18">
        <f>'[1]List by sample_neg'!$AG2961</f>
        <v>0</v>
      </c>
      <c r="AI47">
        <f>'[1]List by sample_neg'!$AG3058</f>
        <v>0</v>
      </c>
      <c r="AJ47">
        <f>'[1]List by sample_neg'!$AG3155</f>
        <v>0</v>
      </c>
      <c r="AK47">
        <f>'[1]List by sample_neg'!$AG3252</f>
        <v>0</v>
      </c>
      <c r="AL47">
        <f>'[1]List by sample_neg'!$AG3349</f>
        <v>0</v>
      </c>
      <c r="AM47">
        <f>'[1]List by sample_neg'!$AG3446</f>
        <v>0</v>
      </c>
    </row>
    <row r="48" spans="1:39" x14ac:dyDescent="0.25">
      <c r="A48" t="s">
        <v>77</v>
      </c>
      <c r="B48">
        <v>45</v>
      </c>
      <c r="C48" t="s">
        <v>83</v>
      </c>
      <c r="D48" s="46">
        <f>'[1]List by sample_neg'!$AG52</f>
        <v>6.8848775907456083</v>
      </c>
      <c r="E48" s="46">
        <f>'[1]List by sample_neg'!$AG149</f>
        <v>6.685383944096035</v>
      </c>
      <c r="F48" s="46">
        <f>'[1]List by sample_neg'!$AG246</f>
        <v>5.953871443797695</v>
      </c>
      <c r="G48" s="46">
        <f>'[1]List by sample_neg'!$AG343</f>
        <v>6.7888894348756139</v>
      </c>
      <c r="H48" s="46">
        <f>'[1]List by sample_neg'!$AG440</f>
        <v>6.7918053161399889</v>
      </c>
      <c r="I48" s="46">
        <f>'[1]List by sample_neg'!$AG537</f>
        <v>4.3460537299757158</v>
      </c>
      <c r="J48" s="47">
        <f>'[1]List by sample_neg'!$AG634</f>
        <v>7.8934420281618163</v>
      </c>
      <c r="K48" s="47">
        <f>'[1]List by sample_neg'!$AG731</f>
        <v>7.1110996021714907</v>
      </c>
      <c r="L48" s="47">
        <f>'[1]List by sample_neg'!$AG828</f>
        <v>7.4743768887888198</v>
      </c>
      <c r="M48" s="47">
        <f>'[1]List by sample_neg'!$AG925</f>
        <v>5.186131660300914</v>
      </c>
      <c r="N48" s="47">
        <f>'[1]List by sample_neg'!$AG1022</f>
        <v>6.1002312412779398</v>
      </c>
      <c r="O48" s="47">
        <f>'[1]List by sample_neg'!$AG1119</f>
        <v>4.1180538902184356</v>
      </c>
      <c r="P48" s="65">
        <f>'[1]List by sample_neg'!$AG1216</f>
        <v>27.533016404538799</v>
      </c>
      <c r="Q48" s="65">
        <f>'[1]List by sample_neg'!$AG1313</f>
        <v>4.8235626646601215</v>
      </c>
      <c r="R48" s="65">
        <f>'[1]List by sample_neg'!$AG1410</f>
        <v>5.4274167743301298</v>
      </c>
      <c r="S48" s="65">
        <f>'[1]List by sample_neg'!$AG1507</f>
        <v>5.3782404694366468</v>
      </c>
      <c r="T48" s="65">
        <f>'[1]List by sample_neg'!$AG1604</f>
        <v>4.7889067673736561</v>
      </c>
      <c r="U48" s="65">
        <f>'[1]List by sample_neg'!$AG1701</f>
        <v>4.3853284716496583</v>
      </c>
      <c r="V48" s="47">
        <f>'[1]List by sample_neg'!$AG1798</f>
        <v>3.5389482257596003</v>
      </c>
      <c r="W48" s="47">
        <f>'[1]List by sample_neg'!$AG1895</f>
        <v>3.9327882136381773</v>
      </c>
      <c r="X48" s="18">
        <f>'[1]List by sample_neg'!$AG1992</f>
        <v>3.1903878725519963</v>
      </c>
      <c r="Y48" s="18">
        <f>'[1]List by sample_neg'!$AG2089</f>
        <v>4.9721777017257223</v>
      </c>
      <c r="Z48" s="18">
        <f>'[1]List by sample_neg'!$AG2186</f>
        <v>3.6393655489785002</v>
      </c>
      <c r="AA48" s="18">
        <f>'[1]List by sample_neg'!$AG2283</f>
        <v>4.047135071057208</v>
      </c>
      <c r="AB48" s="75">
        <f>'[1]List by sample_neg'!$AG2380</f>
        <v>6.0987118802651636</v>
      </c>
      <c r="AC48" s="75">
        <f>'[1]List by sample_neg'!$AG2477</f>
        <v>5.9248759433461906</v>
      </c>
      <c r="AD48" s="75">
        <f>'[1]List by sample_neg'!$AG2574</f>
        <v>6.2477122998965005</v>
      </c>
      <c r="AE48" s="75">
        <f>'[1]List by sample_neg'!$AG2671</f>
        <v>5.4327056548895705</v>
      </c>
      <c r="AF48" s="75">
        <f>'[1]List by sample_neg'!$AG2768</f>
        <v>5.3092085614064022</v>
      </c>
      <c r="AG48" s="75">
        <f>'[1]List by sample_neg'!$AG2865</f>
        <v>5.5442332067291051</v>
      </c>
      <c r="AH48" s="18">
        <f>'[1]List by sample_neg'!$AG2962</f>
        <v>5.8385394687580785</v>
      </c>
      <c r="AI48">
        <f>'[1]List by sample_neg'!$AG3059</f>
        <v>6.9128676581215558</v>
      </c>
      <c r="AJ48">
        <f>'[1]List by sample_neg'!$AG3156</f>
        <v>5.8474797629257314</v>
      </c>
      <c r="AK48">
        <f>'[1]List by sample_neg'!$AG3253</f>
        <v>6.5892576728091683</v>
      </c>
      <c r="AL48">
        <f>'[1]List by sample_neg'!$AG3350</f>
        <v>5.9311643585783971</v>
      </c>
      <c r="AM48">
        <f>'[1]List by sample_neg'!$AG3447</f>
        <v>5.5640823817560658</v>
      </c>
    </row>
    <row r="49" spans="1:39" x14ac:dyDescent="0.25">
      <c r="A49" t="s">
        <v>77</v>
      </c>
      <c r="B49">
        <v>46</v>
      </c>
      <c r="C49" t="s">
        <v>84</v>
      </c>
      <c r="D49" s="46">
        <f>'[1]List by sample_neg'!$AG53</f>
        <v>2.3788968501413166</v>
      </c>
      <c r="E49" s="46">
        <f>'[1]List by sample_neg'!$AG150</f>
        <v>1.9035314324680841</v>
      </c>
      <c r="F49" s="46">
        <f>'[1]List by sample_neg'!$AG247</f>
        <v>2.5508657679758855</v>
      </c>
      <c r="G49" s="46">
        <f>'[1]List by sample_neg'!$AG344</f>
        <v>2.3721234540552079</v>
      </c>
      <c r="H49" s="46">
        <f>'[1]List by sample_neg'!$AG441</f>
        <v>1.5752812295554741</v>
      </c>
      <c r="I49" s="46">
        <f>'[1]List by sample_neg'!$AG538</f>
        <v>2.1139852144401527</v>
      </c>
      <c r="J49" s="47">
        <f>'[1]List by sample_neg'!$AG635</f>
        <v>2.3418758951303733</v>
      </c>
      <c r="K49" s="47">
        <f>'[1]List by sample_neg'!$AG732</f>
        <v>2.8320318433373624</v>
      </c>
      <c r="L49" s="47">
        <f>'[1]List by sample_neg'!$AG829</f>
        <v>2.6141911704930907</v>
      </c>
      <c r="M49" s="47">
        <f>'[1]List by sample_neg'!$AG926</f>
        <v>2.143183119936352</v>
      </c>
      <c r="N49" s="47">
        <f>'[1]List by sample_neg'!$AG1023</f>
        <v>2.1813369924684411</v>
      </c>
      <c r="O49" s="47">
        <f>'[1]List by sample_neg'!$AG1120</f>
        <v>1.4479354760472529</v>
      </c>
      <c r="P49" s="65">
        <f>'[1]List by sample_neg'!$AG1217</f>
        <v>20.562868764272913</v>
      </c>
      <c r="Q49" s="65">
        <f>'[1]List by sample_neg'!$AG1314</f>
        <v>1.5822445658924575</v>
      </c>
      <c r="R49" s="65">
        <f>'[1]List by sample_neg'!$AG1411</f>
        <v>1.2652622640757583</v>
      </c>
      <c r="S49" s="65">
        <f>'[1]List by sample_neg'!$AG1508</f>
        <v>1.4999924984799142</v>
      </c>
      <c r="T49" s="65">
        <f>'[1]List by sample_neg'!$AG1605</f>
        <v>2.1989472599592177</v>
      </c>
      <c r="U49" s="65">
        <f>'[1]List by sample_neg'!$AG1702</f>
        <v>1.9141493492386132</v>
      </c>
      <c r="V49" s="47">
        <f>'[1]List by sample_neg'!$AG1799</f>
        <v>1.4895694224848368</v>
      </c>
      <c r="W49" s="47">
        <f>'[1]List by sample_neg'!$AG1896</f>
        <v>2.249889998778511</v>
      </c>
      <c r="X49" s="18">
        <f>'[1]List by sample_neg'!$AG1993</f>
        <v>1.4407757327762938</v>
      </c>
      <c r="Y49" s="18">
        <f>'[1]List by sample_neg'!$AG2090</f>
        <v>1.84068294171187</v>
      </c>
      <c r="Z49" s="18">
        <f>'[1]List by sample_neg'!$AG2187</f>
        <v>1.9103054894790352</v>
      </c>
      <c r="AA49" s="18">
        <f>'[1]List by sample_neg'!$AG2284</f>
        <v>1.5933279072953066</v>
      </c>
      <c r="AB49" s="75">
        <f>'[1]List by sample_neg'!$AG2381</f>
        <v>1.9780496605204352</v>
      </c>
      <c r="AC49" s="75">
        <f>'[1]List by sample_neg'!$AG2478</f>
        <v>1.8411811317188906</v>
      </c>
      <c r="AD49" s="75">
        <f>'[1]List by sample_neg'!$AG2575</f>
        <v>1.7226350198439497</v>
      </c>
      <c r="AE49" s="75">
        <f>'[1]List by sample_neg'!$AG2672</f>
        <v>1.3924208012695396</v>
      </c>
      <c r="AF49" s="75">
        <f>'[1]List by sample_neg'!$AG2769</f>
        <v>1.6261936728954955</v>
      </c>
      <c r="AG49" s="75">
        <f>'[1]List by sample_neg'!$AG2866</f>
        <v>2.1255439456776664</v>
      </c>
      <c r="AH49" s="18">
        <f>'[1]List by sample_neg'!$AG2963</f>
        <v>2.3088592048096377</v>
      </c>
      <c r="AI49">
        <f>'[1]List by sample_neg'!$AG3060</f>
        <v>2.3402381645465713</v>
      </c>
      <c r="AJ49">
        <f>'[1]List by sample_neg'!$AG3157</f>
        <v>2.6266798034435679</v>
      </c>
      <c r="AK49">
        <f>'[1]List by sample_neg'!$AG3254</f>
        <v>1.9344336106471383</v>
      </c>
      <c r="AL49">
        <f>'[1]List by sample_neg'!$AG3351</f>
        <v>2.6569730192230252</v>
      </c>
      <c r="AM49">
        <f>'[1]List by sample_neg'!$AG3448</f>
        <v>2.4193230586485122</v>
      </c>
    </row>
    <row r="50" spans="1:39" x14ac:dyDescent="0.25">
      <c r="A50" s="13" t="s">
        <v>85</v>
      </c>
      <c r="B50" s="13">
        <v>47</v>
      </c>
      <c r="C50" s="13" t="s">
        <v>86</v>
      </c>
      <c r="D50" s="46" t="e">
        <f>'[1]List by sample_neg'!$AG54</f>
        <v>#DIV/0!</v>
      </c>
      <c r="E50" s="46" t="e">
        <f>'[1]List by sample_neg'!$AG151</f>
        <v>#DIV/0!</v>
      </c>
      <c r="F50" s="46" t="e">
        <f>'[1]List by sample_neg'!$AG248</f>
        <v>#DIV/0!</v>
      </c>
      <c r="G50" s="46" t="e">
        <f>'[1]List by sample_neg'!$AG345</f>
        <v>#DIV/0!</v>
      </c>
      <c r="H50" s="46" t="e">
        <f>'[1]List by sample_neg'!$AG442</f>
        <v>#DIV/0!</v>
      </c>
      <c r="I50" s="46" t="e">
        <f>'[1]List by sample_neg'!$AG539</f>
        <v>#DIV/0!</v>
      </c>
      <c r="J50" s="47" t="e">
        <f>'[1]List by sample_neg'!$AG636</f>
        <v>#DIV/0!</v>
      </c>
      <c r="K50" s="47" t="e">
        <f>'[1]List by sample_neg'!$AG733</f>
        <v>#DIV/0!</v>
      </c>
      <c r="L50" s="47" t="e">
        <f>'[1]List by sample_neg'!$AG830</f>
        <v>#DIV/0!</v>
      </c>
      <c r="M50" s="47" t="e">
        <f>'[1]List by sample_neg'!$AG927</f>
        <v>#DIV/0!</v>
      </c>
      <c r="N50" s="47" t="e">
        <f>'[1]List by sample_neg'!$AG1024</f>
        <v>#DIV/0!</v>
      </c>
      <c r="O50" s="47" t="e">
        <f>'[1]List by sample_neg'!$AG1121</f>
        <v>#DIV/0!</v>
      </c>
      <c r="P50" s="65" t="e">
        <f>'[1]List by sample_neg'!$AG1218</f>
        <v>#DIV/0!</v>
      </c>
      <c r="Q50" s="65" t="e">
        <f>'[1]List by sample_neg'!$AG1315</f>
        <v>#DIV/0!</v>
      </c>
      <c r="R50" s="65" t="e">
        <f>'[1]List by sample_neg'!$AG1412</f>
        <v>#DIV/0!</v>
      </c>
      <c r="S50" s="65" t="e">
        <f>'[1]List by sample_neg'!$AG1509</f>
        <v>#DIV/0!</v>
      </c>
      <c r="T50" s="65" t="e">
        <f>'[1]List by sample_neg'!$AG1606</f>
        <v>#DIV/0!</v>
      </c>
      <c r="U50" s="65" t="e">
        <f>'[1]List by sample_neg'!$AG1703</f>
        <v>#DIV/0!</v>
      </c>
      <c r="V50" s="47" t="e">
        <f>'[1]List by sample_neg'!$AG1800</f>
        <v>#DIV/0!</v>
      </c>
      <c r="W50" s="47" t="e">
        <f>'[1]List by sample_neg'!$AG1897</f>
        <v>#DIV/0!</v>
      </c>
      <c r="X50" s="18" t="e">
        <f>'[1]List by sample_neg'!$AG1994</f>
        <v>#DIV/0!</v>
      </c>
      <c r="Y50" s="18" t="e">
        <f>'[1]List by sample_neg'!$AG2091</f>
        <v>#DIV/0!</v>
      </c>
      <c r="Z50" s="18" t="e">
        <f>'[1]List by sample_neg'!$AG2188</f>
        <v>#DIV/0!</v>
      </c>
      <c r="AA50" s="18" t="e">
        <f>'[1]List by sample_neg'!$AG2285</f>
        <v>#DIV/0!</v>
      </c>
      <c r="AB50" s="75" t="e">
        <f>'[1]List by sample_neg'!$AG2382</f>
        <v>#DIV/0!</v>
      </c>
      <c r="AC50" s="75" t="e">
        <f>'[1]List by sample_neg'!$AG2479</f>
        <v>#DIV/0!</v>
      </c>
      <c r="AD50" s="75" t="e">
        <f>'[1]List by sample_neg'!$AG2576</f>
        <v>#DIV/0!</v>
      </c>
      <c r="AE50" s="75" t="e">
        <f>'[1]List by sample_neg'!$AG2673</f>
        <v>#DIV/0!</v>
      </c>
      <c r="AF50" s="75" t="e">
        <f>'[1]List by sample_neg'!$AG2770</f>
        <v>#DIV/0!</v>
      </c>
      <c r="AG50" s="75" t="e">
        <f>'[1]List by sample_neg'!$AG2867</f>
        <v>#DIV/0!</v>
      </c>
      <c r="AH50" s="18" t="e">
        <f>'[1]List by sample_neg'!$AG2964</f>
        <v>#DIV/0!</v>
      </c>
      <c r="AI50" t="e">
        <f>'[1]List by sample_neg'!$AG3061</f>
        <v>#DIV/0!</v>
      </c>
      <c r="AJ50" t="e">
        <f>'[1]List by sample_neg'!$AG3158</f>
        <v>#DIV/0!</v>
      </c>
      <c r="AK50" t="e">
        <f>'[1]List by sample_neg'!$AG3255</f>
        <v>#DIV/0!</v>
      </c>
      <c r="AL50" t="e">
        <f>'[1]List by sample_neg'!$AG3352</f>
        <v>#DIV/0!</v>
      </c>
      <c r="AM50" t="e">
        <f>'[1]List by sample_neg'!$AG3449</f>
        <v>#DIV/0!</v>
      </c>
    </row>
    <row r="51" spans="1:39" x14ac:dyDescent="0.25">
      <c r="A51" t="s">
        <v>87</v>
      </c>
      <c r="B51">
        <v>48</v>
      </c>
      <c r="C51" t="s">
        <v>88</v>
      </c>
      <c r="D51" s="46">
        <f>'[1]List by sample_neg'!$AG55</f>
        <v>3.457784248375062E-2</v>
      </c>
      <c r="E51" s="46">
        <f>'[1]List by sample_neg'!$AG152</f>
        <v>9.549787602066144E-3</v>
      </c>
      <c r="F51" s="46">
        <f>'[1]List by sample_neg'!$AG249</f>
        <v>5.6891780651125495E-3</v>
      </c>
      <c r="G51" s="46">
        <f>'[1]List by sample_neg'!$AG346</f>
        <v>7.186239299967233E-3</v>
      </c>
      <c r="H51" s="46">
        <f>'[1]List by sample_neg'!$AG443</f>
        <v>1.4382304442333658E-2</v>
      </c>
      <c r="I51" s="46">
        <f>'[1]List by sample_neg'!$AG540</f>
        <v>1.7224257624799563E-2</v>
      </c>
      <c r="J51" s="47">
        <f>'[1]List by sample_neg'!$AG637</f>
        <v>5.8285715180841136E-2</v>
      </c>
      <c r="K51" s="47">
        <f>'[1]List by sample_neg'!$AG734</f>
        <v>1.4938491495219995E-2</v>
      </c>
      <c r="L51" s="47">
        <f>'[1]List by sample_neg'!$AG831</f>
        <v>5.8229916819124622E-2</v>
      </c>
      <c r="M51" s="47">
        <f>'[1]List by sample_neg'!$AG928</f>
        <v>4.1292677125078586E-2</v>
      </c>
      <c r="N51" s="47">
        <f>'[1]List by sample_neg'!$AG1025</f>
        <v>2.555249561377812E-2</v>
      </c>
      <c r="O51" s="47">
        <f>'[1]List by sample_neg'!$AG1122</f>
        <v>3.9849029895581825E-2</v>
      </c>
      <c r="P51" s="65">
        <f>'[1]List by sample_neg'!$AG1219</f>
        <v>0.19408384002707935</v>
      </c>
      <c r="Q51" s="65">
        <f>'[1]List by sample_neg'!$AG1316</f>
        <v>1.4888016460589095E-2</v>
      </c>
      <c r="R51" s="65">
        <f>'[1]List by sample_neg'!$AG1413</f>
        <v>5.5233168244669069E-2</v>
      </c>
      <c r="S51" s="65">
        <f>'[1]List by sample_neg'!$AG1510</f>
        <v>1.5517194512023918E-2</v>
      </c>
      <c r="T51" s="65">
        <f>'[1]List by sample_neg'!$AG1607</f>
        <v>1.5291445987553616E-2</v>
      </c>
      <c r="U51" s="65">
        <f>'[1]List by sample_neg'!$AG1704</f>
        <v>4.6178283547729272E-2</v>
      </c>
      <c r="V51" s="47">
        <f>'[1]List by sample_neg'!$AG1801</f>
        <v>4.1048481810466955E-2</v>
      </c>
      <c r="W51" s="47">
        <f>'[1]List by sample_neg'!$AG1898</f>
        <v>3.9847799215144822E-2</v>
      </c>
      <c r="X51" s="18">
        <f>'[1]List by sample_neg'!$AG1995</f>
        <v>8.915051032556489E-3</v>
      </c>
      <c r="Y51" s="18">
        <f>'[1]List by sample_neg'!$AG2092</f>
        <v>4.5526846991678652E-2</v>
      </c>
      <c r="Z51" s="18">
        <f>'[1]List by sample_neg'!$AG2189</f>
        <v>1.0510474362277476E-2</v>
      </c>
      <c r="AA51" s="18">
        <f>'[1]List by sample_neg'!$AG2286</f>
        <v>1.925315834390048E-2</v>
      </c>
      <c r="AB51" s="75">
        <f>'[1]List by sample_neg'!$AG2383</f>
        <v>1.775049206068945E-2</v>
      </c>
      <c r="AC51" s="75">
        <f>'[1]List by sample_neg'!$AG2480</f>
        <v>3.9661170788907366E-2</v>
      </c>
      <c r="AD51" s="75">
        <f>'[1]List by sample_neg'!$AG2577</f>
        <v>1.933394951154626E-2</v>
      </c>
      <c r="AE51" s="75">
        <f>'[1]List by sample_neg'!$AG2674</f>
        <v>3.1342879136382638E-2</v>
      </c>
      <c r="AF51" s="75">
        <f>'[1]List by sample_neg'!$AG2771</f>
        <v>3.4497202880824323E-3</v>
      </c>
      <c r="AG51" s="75">
        <f>'[1]List by sample_neg'!$AG2868</f>
        <v>2.431041041970998E-2</v>
      </c>
      <c r="AH51" s="18">
        <f>'[1]List by sample_neg'!$AG2965</f>
        <v>1.4882094322639289E-2</v>
      </c>
      <c r="AI51">
        <f>'[1]List by sample_neg'!$AG3062</f>
        <v>1.8013734252416442E-2</v>
      </c>
      <c r="AJ51">
        <f>'[1]List by sample_neg'!$AG3159</f>
        <v>2.2839771842285625E-2</v>
      </c>
      <c r="AK51">
        <f>'[1]List by sample_neg'!$AG3256</f>
        <v>3.8754791997511015E-2</v>
      </c>
      <c r="AL51">
        <f>'[1]List by sample_neg'!$AG3353</f>
        <v>1.7547185346489854E-2</v>
      </c>
      <c r="AM51">
        <f>'[1]List by sample_neg'!$AG3450</f>
        <v>1.6721282127685446E-2</v>
      </c>
    </row>
    <row r="52" spans="1:39" x14ac:dyDescent="0.25">
      <c r="A52" t="s">
        <v>87</v>
      </c>
      <c r="B52">
        <v>49</v>
      </c>
      <c r="C52" t="s">
        <v>89</v>
      </c>
      <c r="D52" s="46">
        <f>'[1]List by sample_neg'!$AG56</f>
        <v>0.13127864639618098</v>
      </c>
      <c r="E52" s="46">
        <f>'[1]List by sample_neg'!$AG153</f>
        <v>0.16753573363731522</v>
      </c>
      <c r="F52" s="46">
        <f>'[1]List by sample_neg'!$AG250</f>
        <v>0.1746046254568373</v>
      </c>
      <c r="G52" s="46">
        <f>'[1]List by sample_neg'!$AG347</f>
        <v>0.14588020536467938</v>
      </c>
      <c r="H52" s="46">
        <f>'[1]List by sample_neg'!$AG444</f>
        <v>0.11494661388104241</v>
      </c>
      <c r="I52" s="46">
        <f>'[1]List by sample_neg'!$AG541</f>
        <v>0.120711164262335</v>
      </c>
      <c r="J52" s="47">
        <f>'[1]List by sample_neg'!$AG638</f>
        <v>0.26964736069091955</v>
      </c>
      <c r="K52" s="47">
        <f>'[1]List by sample_neg'!$AG735</f>
        <v>0.37727152283568488</v>
      </c>
      <c r="L52" s="47">
        <f>'[1]List by sample_neg'!$AG832</f>
        <v>0.34007595953414427</v>
      </c>
      <c r="M52" s="47">
        <f>'[1]List by sample_neg'!$AG929</f>
        <v>0.25643309261448427</v>
      </c>
      <c r="N52" s="47">
        <f>'[1]List by sample_neg'!$AG1026</f>
        <v>0.30485774883915612</v>
      </c>
      <c r="O52" s="47">
        <f>'[1]List by sample_neg'!$AG1123</f>
        <v>0.27134778769688195</v>
      </c>
      <c r="P52" s="65">
        <f>'[1]List by sample_neg'!$AG1220</f>
        <v>1.2920725081560103</v>
      </c>
      <c r="Q52" s="65">
        <f>'[1]List by sample_neg'!$AG1317</f>
        <v>0.10802291481300952</v>
      </c>
      <c r="R52" s="65">
        <f>'[1]List by sample_neg'!$AG1414</f>
        <v>0.17180604938258531</v>
      </c>
      <c r="S52" s="65">
        <f>'[1]List by sample_neg'!$AG1511</f>
        <v>0.12495619958790202</v>
      </c>
      <c r="T52" s="65">
        <f>'[1]List by sample_neg'!$AG1608</f>
        <v>0.12084198351077113</v>
      </c>
      <c r="U52" s="65">
        <f>'[1]List by sample_neg'!$AG1705</f>
        <v>9.8285348448734655E-2</v>
      </c>
      <c r="V52" s="47">
        <f>'[1]List by sample_neg'!$AG1802</f>
        <v>0.14112630503625098</v>
      </c>
      <c r="W52" s="47">
        <f>'[1]List by sample_neg'!$AG1899</f>
        <v>0.15223683107497976</v>
      </c>
      <c r="X52" s="18">
        <f>'[1]List by sample_neg'!$AG1996</f>
        <v>0.1679368101531421</v>
      </c>
      <c r="Y52" s="18">
        <f>'[1]List by sample_neg'!$AG2093</f>
        <v>0.16687272633796363</v>
      </c>
      <c r="Z52" s="18">
        <f>'[1]List by sample_neg'!$AG2190</f>
        <v>0.15176515543555608</v>
      </c>
      <c r="AA52" s="18">
        <f>'[1]List by sample_neg'!$AG2287</f>
        <v>0.18305549977765545</v>
      </c>
      <c r="AB52" s="75">
        <f>'[1]List by sample_neg'!$AG2384</f>
        <v>9.331601233924558E-2</v>
      </c>
      <c r="AC52" s="75">
        <f>'[1]List by sample_neg'!$AG2481</f>
        <v>0.13509096269875412</v>
      </c>
      <c r="AD52" s="75">
        <f>'[1]List by sample_neg'!$AG2578</f>
        <v>0.10401700563198252</v>
      </c>
      <c r="AE52" s="75">
        <f>'[1]List by sample_neg'!$AG2675</f>
        <v>0.11541030177100772</v>
      </c>
      <c r="AF52" s="75">
        <f>'[1]List by sample_neg'!$AG2772</f>
        <v>0.10077740865384982</v>
      </c>
      <c r="AG52" s="75">
        <f>'[1]List by sample_neg'!$AG2869</f>
        <v>9.506176617388018E-2</v>
      </c>
      <c r="AH52" s="18">
        <f>'[1]List by sample_neg'!$AG2966</f>
        <v>0.2302581711156359</v>
      </c>
      <c r="AI52">
        <f>'[1]List by sample_neg'!$AG3063</f>
        <v>0.2793642085327831</v>
      </c>
      <c r="AJ52">
        <f>'[1]List by sample_neg'!$AG3160</f>
        <v>0.22568049841842697</v>
      </c>
      <c r="AK52">
        <f>'[1]List by sample_neg'!$AG3257</f>
        <v>0.21590546968886026</v>
      </c>
      <c r="AL52">
        <f>'[1]List by sample_neg'!$AG3354</f>
        <v>0.25098727163746887</v>
      </c>
      <c r="AM52">
        <f>'[1]List by sample_neg'!$AG3451</f>
        <v>0.1988231510626158</v>
      </c>
    </row>
    <row r="53" spans="1:39" x14ac:dyDescent="0.25">
      <c r="A53" t="s">
        <v>90</v>
      </c>
      <c r="B53">
        <v>50</v>
      </c>
      <c r="C53" t="s">
        <v>91</v>
      </c>
      <c r="D53" s="46">
        <f>'[1]List by sample_neg'!$AG57</f>
        <v>0.68307555985556512</v>
      </c>
      <c r="E53" s="46">
        <f>'[1]List by sample_neg'!$AG154</f>
        <v>0.70297714068189743</v>
      </c>
      <c r="F53" s="46">
        <f>'[1]List by sample_neg'!$AG251</f>
        <v>0.57463678388319217</v>
      </c>
      <c r="G53" s="46">
        <f>'[1]List by sample_neg'!$AG348</f>
        <v>0.56915471127362849</v>
      </c>
      <c r="H53" s="46">
        <f>'[1]List by sample_neg'!$AG445</f>
        <v>0.43276467950016401</v>
      </c>
      <c r="I53" s="46">
        <f>'[1]List by sample_neg'!$AG542</f>
        <v>0.42971895010237138</v>
      </c>
      <c r="J53" s="47">
        <f>'[1]List by sample_neg'!$AG639</f>
        <v>0.71727690975537262</v>
      </c>
      <c r="K53" s="47">
        <f>'[1]List by sample_neg'!$AG736</f>
        <v>0.69921614206529958</v>
      </c>
      <c r="L53" s="47">
        <f>'[1]List by sample_neg'!$AG833</f>
        <v>0.80717505255052191</v>
      </c>
      <c r="M53" s="47">
        <f>'[1]List by sample_neg'!$AG930</f>
        <v>0.49904411508073587</v>
      </c>
      <c r="N53" s="47">
        <f>'[1]List by sample_neg'!$AG1027</f>
        <v>0.59287976842132317</v>
      </c>
      <c r="O53" s="47">
        <f>'[1]List by sample_neg'!$AG1124</f>
        <v>0.60209695760130533</v>
      </c>
      <c r="P53" s="65">
        <f>'[1]List by sample_neg'!$AG1221</f>
        <v>4.1008893004225158</v>
      </c>
      <c r="Q53" s="65">
        <f>'[1]List by sample_neg'!$AG1318</f>
        <v>0.541466992868328</v>
      </c>
      <c r="R53" s="65">
        <f>'[1]List by sample_neg'!$AG1415</f>
        <v>0.5620434438330042</v>
      </c>
      <c r="S53" s="65">
        <f>'[1]List by sample_neg'!$AG1512</f>
        <v>0.57198111115460659</v>
      </c>
      <c r="T53" s="65">
        <f>'[1]List by sample_neg'!$AG1609</f>
        <v>0.53029256947638925</v>
      </c>
      <c r="U53" s="65">
        <f>'[1]List by sample_neg'!$AG1706</f>
        <v>0.46182254659781297</v>
      </c>
      <c r="V53" s="47">
        <f>'[1]List by sample_neg'!$AG1803</f>
        <v>0.41116120861463701</v>
      </c>
      <c r="W53" s="47">
        <f>'[1]List by sample_neg'!$AG1900</f>
        <v>0.51161413215086771</v>
      </c>
      <c r="X53" s="18">
        <f>'[1]List by sample_neg'!$AG1997</f>
        <v>0.39922598884854205</v>
      </c>
      <c r="Y53" s="18">
        <f>'[1]List by sample_neg'!$AG2094</f>
        <v>0.51627389625013975</v>
      </c>
      <c r="Z53" s="18">
        <f>'[1]List by sample_neg'!$AG2191</f>
        <v>0.49430552672573591</v>
      </c>
      <c r="AA53" s="18">
        <f>'[1]List by sample_neg'!$AG2288</f>
        <v>0.50824524308465113</v>
      </c>
      <c r="AB53" s="75">
        <f>'[1]List by sample_neg'!$AG2385</f>
        <v>0.36830848488410606</v>
      </c>
      <c r="AC53" s="75">
        <f>'[1]List by sample_neg'!$AG2482</f>
        <v>0.39239187184694296</v>
      </c>
      <c r="AD53" s="75">
        <f>'[1]List by sample_neg'!$AG2579</f>
        <v>0.36324291139488957</v>
      </c>
      <c r="AE53" s="75">
        <f>'[1]List by sample_neg'!$AG2676</f>
        <v>0.29105022314911866</v>
      </c>
      <c r="AF53" s="75">
        <f>'[1]List by sample_neg'!$AG2773</f>
        <v>0.31160455141750287</v>
      </c>
      <c r="AG53" s="75">
        <f>'[1]List by sample_neg'!$AG2870</f>
        <v>0.29375025846872582</v>
      </c>
      <c r="AH53" s="18">
        <f>'[1]List by sample_neg'!$AG2967</f>
        <v>0.37685810555731225</v>
      </c>
      <c r="AI53">
        <f>'[1]List by sample_neg'!$AG3064</f>
        <v>0.47882731135991285</v>
      </c>
      <c r="AJ53">
        <f>'[1]List by sample_neg'!$AG3161</f>
        <v>0.46454592234860848</v>
      </c>
      <c r="AK53">
        <f>'[1]List by sample_neg'!$AG3258</f>
        <v>0.45416731254203191</v>
      </c>
      <c r="AL53">
        <f>'[1]List by sample_neg'!$AG3355</f>
        <v>0.41638179521061119</v>
      </c>
      <c r="AM53">
        <f>'[1]List by sample_neg'!$AG3452</f>
        <v>0.30050136277424722</v>
      </c>
    </row>
    <row r="54" spans="1:39" x14ac:dyDescent="0.25">
      <c r="A54" t="s">
        <v>92</v>
      </c>
      <c r="B54">
        <v>51</v>
      </c>
      <c r="C54" t="s">
        <v>93</v>
      </c>
      <c r="D54" s="46">
        <f>'[1]List by sample_neg'!$AG58</f>
        <v>0.13360206151843035</v>
      </c>
      <c r="E54" s="46">
        <f>'[1]List by sample_neg'!$AG155</f>
        <v>0.10661522684137426</v>
      </c>
      <c r="F54" s="46">
        <f>'[1]List by sample_neg'!$AG252</f>
        <v>0.13776549343616373</v>
      </c>
      <c r="G54" s="46">
        <f>'[1]List by sample_neg'!$AG349</f>
        <v>9.8395215998961449E-2</v>
      </c>
      <c r="H54" s="46">
        <f>'[1]List by sample_neg'!$AG446</f>
        <v>0.10132346706250919</v>
      </c>
      <c r="I54" s="46">
        <f>'[1]List by sample_neg'!$AG543</f>
        <v>8.0621470576390949E-2</v>
      </c>
      <c r="J54" s="47">
        <f>'[1]List by sample_neg'!$AG640</f>
        <v>0.1190201146759354</v>
      </c>
      <c r="K54" s="47">
        <f>'[1]List by sample_neg'!$AG737</f>
        <v>6.2004204419473047E-2</v>
      </c>
      <c r="L54" s="47">
        <f>'[1]List by sample_neg'!$AG834</f>
        <v>0.13479124932578354</v>
      </c>
      <c r="M54" s="47">
        <f>'[1]List by sample_neg'!$AG931</f>
        <v>8.3426274163517028E-2</v>
      </c>
      <c r="N54" s="47">
        <f>'[1]List by sample_neg'!$AG1028</f>
        <v>0.10637664302871558</v>
      </c>
      <c r="O54" s="47">
        <f>'[1]List by sample_neg'!$AG1125</f>
        <v>8.7964295229790546E-2</v>
      </c>
      <c r="P54" s="65">
        <f>'[1]List by sample_neg'!$AG1222</f>
        <v>1.0080135863257107</v>
      </c>
      <c r="Q54" s="65">
        <f>'[1]List by sample_neg'!$AG1319</f>
        <v>0.10892545460727132</v>
      </c>
      <c r="R54" s="65">
        <f>'[1]List by sample_neg'!$AG1416</f>
        <v>9.3259845497507682E-2</v>
      </c>
      <c r="S54" s="65">
        <f>'[1]List by sample_neg'!$AG1513</f>
        <v>0.12938212298223301</v>
      </c>
      <c r="T54" s="65">
        <f>'[1]List by sample_neg'!$AG1610</f>
        <v>9.6562977022075586E-2</v>
      </c>
      <c r="U54" s="65">
        <f>'[1]List by sample_neg'!$AG1707</f>
        <v>0.10366203000987821</v>
      </c>
      <c r="V54" s="47">
        <f>'[1]List by sample_neg'!$AG1804</f>
        <v>5.5982861616031915E-2</v>
      </c>
      <c r="W54" s="47">
        <f>'[1]List by sample_neg'!$AG1901</f>
        <v>7.9958775915971975E-2</v>
      </c>
      <c r="X54" s="18">
        <f>'[1]List by sample_neg'!$AG1998</f>
        <v>8.0809486769416169E-2</v>
      </c>
      <c r="Y54" s="18">
        <f>'[1]List by sample_neg'!$AG2095</f>
        <v>7.9845941895206052E-2</v>
      </c>
      <c r="Z54" s="18">
        <f>'[1]List by sample_neg'!$AG2192</f>
        <v>8.8740586671775062E-2</v>
      </c>
      <c r="AA54" s="18">
        <f>'[1]List by sample_neg'!$AG2289</f>
        <v>6.6660913311933134E-2</v>
      </c>
      <c r="AB54" s="75">
        <f>'[1]List by sample_neg'!$AG2386</f>
        <v>5.1596309020563613E-2</v>
      </c>
      <c r="AC54" s="75">
        <f>'[1]List by sample_neg'!$AG2483</f>
        <v>4.5607083569726717E-2</v>
      </c>
      <c r="AD54" s="75">
        <f>'[1]List by sample_neg'!$AG2580</f>
        <v>5.8665171211077477E-2</v>
      </c>
      <c r="AE54" s="75">
        <f>'[1]List by sample_neg'!$AG2677</f>
        <v>5.153981819476007E-2</v>
      </c>
      <c r="AF54" s="75">
        <f>'[1]List by sample_neg'!$AG2774</f>
        <v>5.1243615835312256E-2</v>
      </c>
      <c r="AG54" s="75">
        <f>'[1]List by sample_neg'!$AG2871</f>
        <v>4.6884198278591083E-2</v>
      </c>
      <c r="AH54" s="18">
        <f>'[1]List by sample_neg'!$AG2968</f>
        <v>3.5803709678770362E-2</v>
      </c>
      <c r="AI54">
        <f>'[1]List by sample_neg'!$AG3065</f>
        <v>5.1294286400245387E-2</v>
      </c>
      <c r="AJ54">
        <f>'[1]List by sample_neg'!$AG3162</f>
        <v>6.5876517891676589E-2</v>
      </c>
      <c r="AK54">
        <f>'[1]List by sample_neg'!$AG3259</f>
        <v>5.2518124863372817E-2</v>
      </c>
      <c r="AL54">
        <f>'[1]List by sample_neg'!$AG3356</f>
        <v>9.3765042319262928E-2</v>
      </c>
      <c r="AM54">
        <f>'[1]List by sample_neg'!$AG3453</f>
        <v>3.9576269833884833E-2</v>
      </c>
    </row>
    <row r="55" spans="1:39" x14ac:dyDescent="0.25">
      <c r="A55" t="s">
        <v>92</v>
      </c>
      <c r="B55">
        <v>52</v>
      </c>
      <c r="C55" t="s">
        <v>94</v>
      </c>
      <c r="D55" s="46">
        <f>'[1]List by sample_neg'!$AG59</f>
        <v>2.7889085916925287E-2</v>
      </c>
      <c r="E55" s="46">
        <f>'[1]List by sample_neg'!$AG156</f>
        <v>1.9304021530520781E-2</v>
      </c>
      <c r="F55" s="46">
        <f>'[1]List by sample_neg'!$AG253</f>
        <v>4.4571958865702033E-2</v>
      </c>
      <c r="G55" s="46">
        <f>'[1]List by sample_neg'!$AG350</f>
        <v>1.0340928776732804E-2</v>
      </c>
      <c r="H55" s="46">
        <f>'[1]List by sample_neg'!$AG447</f>
        <v>1.5281172171803735E-2</v>
      </c>
      <c r="I55" s="46">
        <f>'[1]List by sample_neg'!$AG544</f>
        <v>1.0927799658555901E-2</v>
      </c>
      <c r="J55" s="47">
        <f>'[1]List by sample_neg'!$AG641</f>
        <v>1.8625403970673499E-2</v>
      </c>
      <c r="K55" s="47">
        <f>'[1]List by sample_neg'!$AG738</f>
        <v>4.9865034849962402E-2</v>
      </c>
      <c r="L55" s="47">
        <f>'[1]List by sample_neg'!$AG835</f>
        <v>4.9490179225108989E-2</v>
      </c>
      <c r="M55" s="47">
        <f>'[1]List by sample_neg'!$AG932</f>
        <v>9.492518959456955E-3</v>
      </c>
      <c r="N55" s="47">
        <f>'[1]List by sample_neg'!$AG1029</f>
        <v>5.9006988124482677E-3</v>
      </c>
      <c r="O55" s="47">
        <f>'[1]List by sample_neg'!$AG1126</f>
        <v>3.565114119940993E-2</v>
      </c>
      <c r="P55" s="65">
        <f>'[1]List by sample_neg'!$AG1223</f>
        <v>0.20331200006509823</v>
      </c>
      <c r="Q55" s="65">
        <f>'[1]List by sample_neg'!$AG1320</f>
        <v>1.185825070915281E-2</v>
      </c>
      <c r="R55" s="65">
        <f>'[1]List by sample_neg'!$AG1417</f>
        <v>1.3517544588595116E-2</v>
      </c>
      <c r="S55" s="65">
        <f>'[1]List by sample_neg'!$AG1514</f>
        <v>1.7911092708629041E-2</v>
      </c>
      <c r="T55" s="65">
        <f>'[1]List by sample_neg'!$AG1611</f>
        <v>3.4332943413992963E-2</v>
      </c>
      <c r="U55" s="65">
        <f>'[1]List by sample_neg'!$AG1708</f>
        <v>2.7972390454042109E-2</v>
      </c>
      <c r="V55" s="47">
        <f>'[1]List by sample_neg'!$AG1805</f>
        <v>1.4843770380387386E-2</v>
      </c>
      <c r="W55" s="47">
        <f>'[1]List by sample_neg'!$AG1902</f>
        <v>2.4658617726106419E-2</v>
      </c>
      <c r="X55" s="18">
        <f>'[1]List by sample_neg'!$AG1999</f>
        <v>1.7796071440675666E-2</v>
      </c>
      <c r="Y55" s="18">
        <f>'[1]List by sample_neg'!$AG2096</f>
        <v>1.2221850947689097E-2</v>
      </c>
      <c r="Z55" s="18">
        <f>'[1]List by sample_neg'!$AG2193</f>
        <v>1.4809637902501191E-2</v>
      </c>
      <c r="AA55" s="18">
        <f>'[1]List by sample_neg'!$AG2290</f>
        <v>2.0697753641065714E-2</v>
      </c>
      <c r="AB55" s="75">
        <f>'[1]List by sample_neg'!$AG2387</f>
        <v>2.1967401478767475E-2</v>
      </c>
      <c r="AC55" s="75">
        <f>'[1]List by sample_neg'!$AG2484</f>
        <v>2.6038929240755848E-2</v>
      </c>
      <c r="AD55" s="75">
        <f>'[1]List by sample_neg'!$AG2581</f>
        <v>2.7026381197958825E-2</v>
      </c>
      <c r="AE55" s="75">
        <f>'[1]List by sample_neg'!$AG2678</f>
        <v>1.4047835460495159E-2</v>
      </c>
      <c r="AF55" s="75">
        <f>'[1]List by sample_neg'!$AG2775</f>
        <v>3.04456428831794E-2</v>
      </c>
      <c r="AG55" s="75">
        <f>'[1]List by sample_neg'!$AG2872</f>
        <v>9.6972299230989323E-3</v>
      </c>
      <c r="AH55" s="18">
        <f>'[1]List by sample_neg'!$AG2969</f>
        <v>5.5166356208475927E-3</v>
      </c>
      <c r="AI55">
        <f>'[1]List by sample_neg'!$AG3066</f>
        <v>3.6284942301165898E-2</v>
      </c>
      <c r="AJ55">
        <f>'[1]List by sample_neg'!$AG3163</f>
        <v>8.6538177721520067E-3</v>
      </c>
      <c r="AK55">
        <f>'[1]List by sample_neg'!$AG3260</f>
        <v>1.6061197140739735E-2</v>
      </c>
      <c r="AL55">
        <f>'[1]List by sample_neg'!$AG3357</f>
        <v>2.9537370426578305E-3</v>
      </c>
      <c r="AM55">
        <f>'[1]List by sample_neg'!$AG3454</f>
        <v>4.8944803232282902E-3</v>
      </c>
    </row>
    <row r="56" spans="1:39" x14ac:dyDescent="0.25">
      <c r="A56" t="s">
        <v>87</v>
      </c>
      <c r="B56">
        <v>53</v>
      </c>
      <c r="C56" t="s">
        <v>95</v>
      </c>
      <c r="D56" s="46">
        <f>'[1]List by sample_neg'!$AG60</f>
        <v>0.15267399503972365</v>
      </c>
      <c r="E56" s="46">
        <f>'[1]List by sample_neg'!$AG157</f>
        <v>0.16814511141722968</v>
      </c>
      <c r="F56" s="46">
        <f>'[1]List by sample_neg'!$AG254</f>
        <v>9.0586478491049935E-2</v>
      </c>
      <c r="G56" s="46">
        <f>'[1]List by sample_neg'!$AG351</f>
        <v>9.1084628965802106E-2</v>
      </c>
      <c r="H56" s="46">
        <f>'[1]List by sample_neg'!$AG448</f>
        <v>7.3281471224415903E-2</v>
      </c>
      <c r="I56" s="46">
        <f>'[1]List by sample_neg'!$AG545</f>
        <v>0.11910936374800297</v>
      </c>
      <c r="J56" s="47">
        <f>'[1]List by sample_neg'!$AG642</f>
        <v>0.1241633357868417</v>
      </c>
      <c r="K56" s="47">
        <f>'[1]List by sample_neg'!$AG739</f>
        <v>0.12063457410351465</v>
      </c>
      <c r="L56" s="47">
        <f>'[1]List by sample_neg'!$AG836</f>
        <v>0.11712791240036449</v>
      </c>
      <c r="M56" s="47">
        <f>'[1]List by sample_neg'!$AG933</f>
        <v>0.11545842281209068</v>
      </c>
      <c r="N56" s="47">
        <f>'[1]List by sample_neg'!$AG1030</f>
        <v>7.3521030171562973E-2</v>
      </c>
      <c r="O56" s="47">
        <f>'[1]List by sample_neg'!$AG1127</f>
        <v>0.11704566016023554</v>
      </c>
      <c r="P56" s="65">
        <f>'[1]List by sample_neg'!$AG1224</f>
        <v>0.7628168979349581</v>
      </c>
      <c r="Q56" s="65">
        <f>'[1]List by sample_neg'!$AG1321</f>
        <v>0.14229138629586069</v>
      </c>
      <c r="R56" s="65">
        <f>'[1]List by sample_neg'!$AG1418</f>
        <v>0.10806790349907089</v>
      </c>
      <c r="S56" s="65">
        <f>'[1]List by sample_neg'!$AG1515</f>
        <v>9.2112818488440718E-2</v>
      </c>
      <c r="T56" s="65">
        <f>'[1]List by sample_neg'!$AG1612</f>
        <v>8.408063472015366E-2</v>
      </c>
      <c r="U56" s="65">
        <f>'[1]List by sample_neg'!$AG1709</f>
        <v>9.4357980868799332E-2</v>
      </c>
      <c r="V56" s="47">
        <f>'[1]List by sample_neg'!$AG1806</f>
        <v>0.10275809100213466</v>
      </c>
      <c r="W56" s="47">
        <f>'[1]List by sample_neg'!$AG1903</f>
        <v>9.4578764047422714E-2</v>
      </c>
      <c r="X56" s="18">
        <f>'[1]List by sample_neg'!$AG2000</f>
        <v>0.10316113647103245</v>
      </c>
      <c r="Y56" s="18">
        <f>'[1]List by sample_neg'!$AG2097</f>
        <v>9.1300008671401756E-2</v>
      </c>
      <c r="Z56" s="18">
        <f>'[1]List by sample_neg'!$AG2194</f>
        <v>0.10173033929667737</v>
      </c>
      <c r="AA56" s="18">
        <f>'[1]List by sample_neg'!$AG2291</f>
        <v>8.8284762825108623E-2</v>
      </c>
      <c r="AB56" s="75">
        <f>'[1]List by sample_neg'!$AG2388</f>
        <v>8.7598730249938639E-2</v>
      </c>
      <c r="AC56" s="75">
        <f>'[1]List by sample_neg'!$AG2485</f>
        <v>8.4888368251089807E-2</v>
      </c>
      <c r="AD56" s="75">
        <f>'[1]List by sample_neg'!$AG2582</f>
        <v>0.12048197932247351</v>
      </c>
      <c r="AE56" s="75">
        <f>'[1]List by sample_neg'!$AG2679</f>
        <v>9.7446963044870466E-2</v>
      </c>
      <c r="AF56" s="75">
        <f>'[1]List by sample_neg'!$AG2776</f>
        <v>0.11596607618872104</v>
      </c>
      <c r="AG56" s="75">
        <f>'[1]List by sample_neg'!$AG2873</f>
        <v>0.10841775582523089</v>
      </c>
      <c r="AH56" s="18">
        <f>'[1]List by sample_neg'!$AG2970</f>
        <v>0.11012947180002093</v>
      </c>
      <c r="AI56">
        <f>'[1]List by sample_neg'!$AG3067</f>
        <v>0.15739141204888024</v>
      </c>
      <c r="AJ56">
        <f>'[1]List by sample_neg'!$AG3164</f>
        <v>0.12014510128152228</v>
      </c>
      <c r="AK56">
        <f>'[1]List by sample_neg'!$AG3261</f>
        <v>0.14740574731806322</v>
      </c>
      <c r="AL56">
        <f>'[1]List by sample_neg'!$AG3358</f>
        <v>0.12871101435163615</v>
      </c>
      <c r="AM56">
        <f>'[1]List by sample_neg'!$AG3455</f>
        <v>7.5366548682781226E-2</v>
      </c>
    </row>
    <row r="57" spans="1:39" x14ac:dyDescent="0.25">
      <c r="A57" t="s">
        <v>87</v>
      </c>
      <c r="B57">
        <v>54</v>
      </c>
      <c r="C57" t="s">
        <v>96</v>
      </c>
      <c r="D57" s="46">
        <f>'[1]List by sample_neg'!$AG61</f>
        <v>0.13615435906772222</v>
      </c>
      <c r="E57" s="46">
        <f>'[1]List by sample_neg'!$AG158</f>
        <v>0.1758933366451772</v>
      </c>
      <c r="F57" s="46">
        <f>'[1]List by sample_neg'!$AG255</f>
        <v>0.14263335752350875</v>
      </c>
      <c r="G57" s="46">
        <f>'[1]List by sample_neg'!$AG352</f>
        <v>0.10211785728761287</v>
      </c>
      <c r="H57" s="46">
        <f>'[1]List by sample_neg'!$AG449</f>
        <v>0.13261060153977527</v>
      </c>
      <c r="I57" s="46">
        <f>'[1]List by sample_neg'!$AG546</f>
        <v>0.13061870719758573</v>
      </c>
      <c r="J57" s="47">
        <f>'[1]List by sample_neg'!$AG643</f>
        <v>0.25240288446104059</v>
      </c>
      <c r="K57" s="47">
        <f>'[1]List by sample_neg'!$AG740</f>
        <v>0.25051430450092882</v>
      </c>
      <c r="L57" s="47">
        <f>'[1]List by sample_neg'!$AG837</f>
        <v>0.26370516016731649</v>
      </c>
      <c r="M57" s="47">
        <f>'[1]List by sample_neg'!$AG934</f>
        <v>0.21462417215007318</v>
      </c>
      <c r="N57" s="47">
        <f>'[1]List by sample_neg'!$AG1031</f>
        <v>0.20724974367260612</v>
      </c>
      <c r="O57" s="47">
        <f>'[1]List by sample_neg'!$AG1128</f>
        <v>0.19403360489119834</v>
      </c>
      <c r="P57" s="65">
        <f>'[1]List by sample_neg'!$AG1225</f>
        <v>0.79137422866065155</v>
      </c>
      <c r="Q57" s="65">
        <f>'[1]List by sample_neg'!$AG1322</f>
        <v>0.11052304841291263</v>
      </c>
      <c r="R57" s="65">
        <f>'[1]List by sample_neg'!$AG1419</f>
        <v>0.1334186379111266</v>
      </c>
      <c r="S57" s="65">
        <f>'[1]List by sample_neg'!$AG1516</f>
        <v>0.11925829876590002</v>
      </c>
      <c r="T57" s="65">
        <f>'[1]List by sample_neg'!$AG1613</f>
        <v>0.11312133911596356</v>
      </c>
      <c r="U57" s="65">
        <f>'[1]List by sample_neg'!$AG1710</f>
        <v>9.8503865642596028E-2</v>
      </c>
      <c r="V57" s="47">
        <f>'[1]List by sample_neg'!$AG1807</f>
        <v>0.10144087170623578</v>
      </c>
      <c r="W57" s="47">
        <f>'[1]List by sample_neg'!$AG1904</f>
        <v>0.10651457085145563</v>
      </c>
      <c r="X57" s="18">
        <f>'[1]List by sample_neg'!$AG2001</f>
        <v>0.10661614329231983</v>
      </c>
      <c r="Y57" s="18">
        <f>'[1]List by sample_neg'!$AG2098</f>
        <v>0.15317613031344507</v>
      </c>
      <c r="Z57" s="18">
        <f>'[1]List by sample_neg'!$AG2195</f>
        <v>0.10426032220173578</v>
      </c>
      <c r="AA57" s="18">
        <f>'[1]List by sample_neg'!$AG2292</f>
        <v>0.11055482158240222</v>
      </c>
      <c r="AB57" s="75">
        <f>'[1]List by sample_neg'!$AG2389</f>
        <v>0.11562432018084302</v>
      </c>
      <c r="AC57" s="75">
        <f>'[1]List by sample_neg'!$AG2486</f>
        <v>0.13366203073938032</v>
      </c>
      <c r="AD57" s="75">
        <f>'[1]List by sample_neg'!$AG2583</f>
        <v>0.14474876486217772</v>
      </c>
      <c r="AE57" s="75">
        <f>'[1]List by sample_neg'!$AG2680</f>
        <v>0.10232256603776566</v>
      </c>
      <c r="AF57" s="75">
        <f>'[1]List by sample_neg'!$AG2777</f>
        <v>0.11575834322565551</v>
      </c>
      <c r="AG57" s="75">
        <f>'[1]List by sample_neg'!$AG2874</f>
        <v>0.102510637281578</v>
      </c>
      <c r="AH57" s="18">
        <f>'[1]List by sample_neg'!$AG2971</f>
        <v>0.28471513002943444</v>
      </c>
      <c r="AI57">
        <f>'[1]List by sample_neg'!$AG3068</f>
        <v>0.33423084858719065</v>
      </c>
      <c r="AJ57">
        <f>'[1]List by sample_neg'!$AG3165</f>
        <v>0.29951633787230203</v>
      </c>
      <c r="AK57">
        <f>'[1]List by sample_neg'!$AG3262</f>
        <v>0.28402628204043456</v>
      </c>
      <c r="AL57">
        <f>'[1]List by sample_neg'!$AG3359</f>
        <v>0.27487272444429495</v>
      </c>
      <c r="AM57">
        <f>'[1]List by sample_neg'!$AG3456</f>
        <v>0.19559313629152586</v>
      </c>
    </row>
    <row r="58" spans="1:39" x14ac:dyDescent="0.25">
      <c r="A58" t="s">
        <v>87</v>
      </c>
      <c r="B58">
        <v>55</v>
      </c>
      <c r="C58" t="s">
        <v>97</v>
      </c>
      <c r="D58" s="46">
        <f>'[1]List by sample_neg'!$AG62</f>
        <v>0.55568365383579954</v>
      </c>
      <c r="E58" s="46">
        <f>'[1]List by sample_neg'!$AG159</f>
        <v>0.59146630732974603</v>
      </c>
      <c r="F58" s="46">
        <f>'[1]List by sample_neg'!$AG256</f>
        <v>0.57518810298870571</v>
      </c>
      <c r="G58" s="46">
        <f>'[1]List by sample_neg'!$AG353</f>
        <v>0.51819843817989608</v>
      </c>
      <c r="H58" s="46">
        <f>'[1]List by sample_neg'!$AG450</f>
        <v>0.40740031441007019</v>
      </c>
      <c r="I58" s="46">
        <f>'[1]List by sample_neg'!$AG547</f>
        <v>0.43876885888628808</v>
      </c>
      <c r="J58" s="47">
        <f>'[1]List by sample_neg'!$AG644</f>
        <v>1.0090475075498175</v>
      </c>
      <c r="K58" s="47">
        <f>'[1]List by sample_neg'!$AG741</f>
        <v>1.0344734944500833</v>
      </c>
      <c r="L58" s="47">
        <f>'[1]List by sample_neg'!$AG838</f>
        <v>1.0172642504699136</v>
      </c>
      <c r="M58" s="47">
        <f>'[1]List by sample_neg'!$AG935</f>
        <v>0.77928334486060025</v>
      </c>
      <c r="N58" s="47">
        <f>'[1]List by sample_neg'!$AG1032</f>
        <v>0.91844295657778319</v>
      </c>
      <c r="O58" s="47">
        <f>'[1]List by sample_neg'!$AG1129</f>
        <v>0.77374575210251495</v>
      </c>
      <c r="P58" s="65">
        <f>'[1]List by sample_neg'!$AG1226</f>
        <v>3.4618723474747135</v>
      </c>
      <c r="Q58" s="65">
        <f>'[1]List by sample_neg'!$AG1323</f>
        <v>0.41462240464630029</v>
      </c>
      <c r="R58" s="65">
        <f>'[1]List by sample_neg'!$AG1420</f>
        <v>0.40082628970544171</v>
      </c>
      <c r="S58" s="65">
        <f>'[1]List by sample_neg'!$AG1517</f>
        <v>0.44721743700590283</v>
      </c>
      <c r="T58" s="65">
        <f>'[1]List by sample_neg'!$AG1614</f>
        <v>0.3953761576431527</v>
      </c>
      <c r="U58" s="65">
        <f>'[1]List by sample_neg'!$AG1711</f>
        <v>0.35395551531447589</v>
      </c>
      <c r="V58" s="47">
        <f>'[1]List by sample_neg'!$AG1808</f>
        <v>0.47186619907148253</v>
      </c>
      <c r="W58" s="47">
        <f>'[1]List by sample_neg'!$AG1905</f>
        <v>0.64299646377091246</v>
      </c>
      <c r="X58" s="18">
        <f>'[1]List by sample_neg'!$AG2002</f>
        <v>0.50685003724178479</v>
      </c>
      <c r="Y58" s="18">
        <f>'[1]List by sample_neg'!$AG2099</f>
        <v>0.72893978913650859</v>
      </c>
      <c r="Z58" s="18">
        <f>'[1]List by sample_neg'!$AG2196</f>
        <v>0.51705705006077118</v>
      </c>
      <c r="AA58" s="18">
        <f>'[1]List by sample_neg'!$AG2293</f>
        <v>0.58114714096030673</v>
      </c>
      <c r="AB58" s="75">
        <f>'[1]List by sample_neg'!$AG2390</f>
        <v>0.35849109086292896</v>
      </c>
      <c r="AC58" s="75">
        <f>'[1]List by sample_neg'!$AG2487</f>
        <v>0.44887488987791252</v>
      </c>
      <c r="AD58" s="75">
        <f>'[1]List by sample_neg'!$AG2584</f>
        <v>0.37402644799323032</v>
      </c>
      <c r="AE58" s="75">
        <f>'[1]List by sample_neg'!$AG2681</f>
        <v>0.36613486520373295</v>
      </c>
      <c r="AF58" s="75">
        <f>'[1]List by sample_neg'!$AG2778</f>
        <v>0.37461942722581887</v>
      </c>
      <c r="AG58" s="75">
        <f>'[1]List by sample_neg'!$AG2875</f>
        <v>0.32006587790079843</v>
      </c>
      <c r="AH58" s="18">
        <f>'[1]List by sample_neg'!$AG2972</f>
        <v>0.83152907520614261</v>
      </c>
      <c r="AI58">
        <f>'[1]List by sample_neg'!$AG3069</f>
        <v>1.0522745810968748</v>
      </c>
      <c r="AJ58">
        <f>'[1]List by sample_neg'!$AG3166</f>
        <v>0.90357204018090576</v>
      </c>
      <c r="AK58">
        <f>'[1]List by sample_neg'!$AG3263</f>
        <v>0.89132041799664807</v>
      </c>
      <c r="AL58">
        <f>'[1]List by sample_neg'!$AG3360</f>
        <v>0.81230025179390863</v>
      </c>
      <c r="AM58">
        <f>'[1]List by sample_neg'!$AG3457</f>
        <v>0.68819174325733368</v>
      </c>
    </row>
    <row r="59" spans="1:39" x14ac:dyDescent="0.25">
      <c r="A59" t="s">
        <v>90</v>
      </c>
      <c r="B59">
        <v>56</v>
      </c>
      <c r="C59" t="s">
        <v>98</v>
      </c>
      <c r="D59" s="46">
        <f>'[1]List by sample_neg'!$AG63</f>
        <v>0.89184916254407587</v>
      </c>
      <c r="E59" s="46">
        <f>'[1]List by sample_neg'!$AG160</f>
        <v>0.86097848524564002</v>
      </c>
      <c r="F59" s="46">
        <f>'[1]List by sample_neg'!$AG257</f>
        <v>0.7947784752442093</v>
      </c>
      <c r="G59" s="46">
        <f>'[1]List by sample_neg'!$AG354</f>
        <v>0.82027123968690896</v>
      </c>
      <c r="H59" s="46">
        <f>'[1]List by sample_neg'!$AG451</f>
        <v>0.55916042316215187</v>
      </c>
      <c r="I59" s="46">
        <f>'[1]List by sample_neg'!$AG548</f>
        <v>0.65247262324988475</v>
      </c>
      <c r="J59" s="47">
        <f>'[1]List by sample_neg'!$AG645</f>
        <v>0.85031405533885984</v>
      </c>
      <c r="K59" s="47">
        <f>'[1]List by sample_neg'!$AG742</f>
        <v>0.82709052329999921</v>
      </c>
      <c r="L59" s="47">
        <f>'[1]List by sample_neg'!$AG839</f>
        <v>0.92032655388318485</v>
      </c>
      <c r="M59" s="47">
        <f>'[1]List by sample_neg'!$AG936</f>
        <v>0.65880007678620178</v>
      </c>
      <c r="N59" s="47">
        <f>'[1]List by sample_neg'!$AG1033</f>
        <v>0.7051451270075253</v>
      </c>
      <c r="O59" s="47">
        <f>'[1]List by sample_neg'!$AG1130</f>
        <v>0.75923173670549304</v>
      </c>
      <c r="P59" s="65">
        <f>'[1]List by sample_neg'!$AG1227</f>
        <v>5.4970362257536891</v>
      </c>
      <c r="Q59" s="65">
        <f>'[1]List by sample_neg'!$AG1324</f>
        <v>0.75777117860282428</v>
      </c>
      <c r="R59" s="65">
        <f>'[1]List by sample_neg'!$AG1421</f>
        <v>0.78515452262778496</v>
      </c>
      <c r="S59" s="65">
        <f>'[1]List by sample_neg'!$AG1518</f>
        <v>0.74108567972828432</v>
      </c>
      <c r="T59" s="65">
        <f>'[1]List by sample_neg'!$AG1615</f>
        <v>0.69944671381272694</v>
      </c>
      <c r="U59" s="65">
        <f>'[1]List by sample_neg'!$AG1712</f>
        <v>0.61558934418431588</v>
      </c>
      <c r="V59" s="47">
        <f>'[1]List by sample_neg'!$AG1809</f>
        <v>0.52731940352471041</v>
      </c>
      <c r="W59" s="47">
        <f>'[1]List by sample_neg'!$AG1906</f>
        <v>0.67944517635849777</v>
      </c>
      <c r="X59" s="18">
        <f>'[1]List by sample_neg'!$AG2003</f>
        <v>0.55499552475020208</v>
      </c>
      <c r="Y59" s="18">
        <f>'[1]List by sample_neg'!$AG2100</f>
        <v>0.70922659695180146</v>
      </c>
      <c r="Z59" s="18">
        <f>'[1]List by sample_neg'!$AG2197</f>
        <v>0.61818734105206441</v>
      </c>
      <c r="AA59" s="18">
        <f>'[1]List by sample_neg'!$AG2294</f>
        <v>0.68624401005480395</v>
      </c>
      <c r="AB59" s="75">
        <f>'[1]List by sample_neg'!$AG2391</f>
        <v>0.51658237534788709</v>
      </c>
      <c r="AC59" s="75">
        <f>'[1]List by sample_neg'!$AG2488</f>
        <v>0.57168963227122727</v>
      </c>
      <c r="AD59" s="75">
        <f>'[1]List by sample_neg'!$AG2585</f>
        <v>0.54359354873310983</v>
      </c>
      <c r="AE59" s="75">
        <f>'[1]List by sample_neg'!$AG2682</f>
        <v>0.51638086353093426</v>
      </c>
      <c r="AF59" s="75">
        <f>'[1]List by sample_neg'!$AG2779</f>
        <v>0.46599761624511965</v>
      </c>
      <c r="AG59" s="75">
        <f>'[1]List by sample_neg'!$AG2876</f>
        <v>0.47754524895912226</v>
      </c>
      <c r="AH59" s="18">
        <f>'[1]List by sample_neg'!$AG2973</f>
        <v>0.45709160948965377</v>
      </c>
      <c r="AI59">
        <f>'[1]List by sample_neg'!$AG3070</f>
        <v>0.62113236902358582</v>
      </c>
      <c r="AJ59">
        <f>'[1]List by sample_neg'!$AG3167</f>
        <v>0.49669480080342582</v>
      </c>
      <c r="AK59">
        <f>'[1]List by sample_neg'!$AG3264</f>
        <v>0.55239032652658704</v>
      </c>
      <c r="AL59">
        <f>'[1]List by sample_neg'!$AG3361</f>
        <v>0.60997254937802303</v>
      </c>
      <c r="AM59">
        <f>'[1]List by sample_neg'!$AG3458</f>
        <v>0.40992836479249112</v>
      </c>
    </row>
    <row r="60" spans="1:39" x14ac:dyDescent="0.25">
      <c r="A60" t="s">
        <v>92</v>
      </c>
      <c r="B60">
        <v>57</v>
      </c>
      <c r="C60" t="s">
        <v>99</v>
      </c>
      <c r="D60" s="46">
        <f>'[1]List by sample_neg'!$AG64</f>
        <v>0.10937980076730003</v>
      </c>
      <c r="E60" s="46">
        <f>'[1]List by sample_neg'!$AG161</f>
        <v>9.1899484934458653E-2</v>
      </c>
      <c r="F60" s="46">
        <f>'[1]List by sample_neg'!$AG258</f>
        <v>9.796468275887675E-2</v>
      </c>
      <c r="G60" s="46">
        <f>'[1]List by sample_neg'!$AG355</f>
        <v>7.7335190702633644E-2</v>
      </c>
      <c r="H60" s="46">
        <f>'[1]List by sample_neg'!$AG452</f>
        <v>8.5160973319005934E-2</v>
      </c>
      <c r="I60" s="46">
        <f>'[1]List by sample_neg'!$AG549</f>
        <v>9.0960364992885359E-2</v>
      </c>
      <c r="J60" s="47">
        <f>'[1]List by sample_neg'!$AG646</f>
        <v>7.8170072845549998E-2</v>
      </c>
      <c r="K60" s="47">
        <f>'[1]List by sample_neg'!$AG743</f>
        <v>0.11537214096758448</v>
      </c>
      <c r="L60" s="47">
        <f>'[1]List by sample_neg'!$AG840</f>
        <v>9.1530574796825998E-2</v>
      </c>
      <c r="M60" s="47">
        <f>'[1]List by sample_neg'!$AG937</f>
        <v>8.203841210716431E-2</v>
      </c>
      <c r="N60" s="47">
        <f>'[1]List by sample_neg'!$AG1034</f>
        <v>7.6648634615771746E-2</v>
      </c>
      <c r="O60" s="47">
        <f>'[1]List by sample_neg'!$AG1131</f>
        <v>7.5113299208003609E-2</v>
      </c>
      <c r="P60" s="65">
        <f>'[1]List by sample_neg'!$AG1228</f>
        <v>0.67180450633063959</v>
      </c>
      <c r="Q60" s="65">
        <f>'[1]List by sample_neg'!$AG1325</f>
        <v>8.4013040449459397E-2</v>
      </c>
      <c r="R60" s="65">
        <f>'[1]List by sample_neg'!$AG1422</f>
        <v>5.5107568178818289E-2</v>
      </c>
      <c r="S60" s="65">
        <f>'[1]List by sample_neg'!$AG1519</f>
        <v>0.11572030368549316</v>
      </c>
      <c r="T60" s="65">
        <f>'[1]List by sample_neg'!$AG1616</f>
        <v>7.4207249825825064E-2</v>
      </c>
      <c r="U60" s="65">
        <f>'[1]List by sample_neg'!$AG1713</f>
        <v>7.7104399967930087E-2</v>
      </c>
      <c r="V60" s="47">
        <f>'[1]List by sample_neg'!$AG1810</f>
        <v>7.6665482760972722E-2</v>
      </c>
      <c r="W60" s="47">
        <f>'[1]List by sample_neg'!$AG1907</f>
        <v>9.7231284558595199E-2</v>
      </c>
      <c r="X60" s="18">
        <f>'[1]List by sample_neg'!$AG2004</f>
        <v>5.8648288039482382E-2</v>
      </c>
      <c r="Y60" s="18">
        <f>'[1]List by sample_neg'!$AG2101</f>
        <v>0.11003510859643101</v>
      </c>
      <c r="Z60" s="18">
        <f>'[1]List by sample_neg'!$AG2198</f>
        <v>5.4985901763781139E-2</v>
      </c>
      <c r="AA60" s="18">
        <f>'[1]List by sample_neg'!$AG2295</f>
        <v>4.8722458625879247E-2</v>
      </c>
      <c r="AB60" s="75">
        <f>'[1]List by sample_neg'!$AG2392</f>
        <v>6.6295679109786801E-2</v>
      </c>
      <c r="AC60" s="75">
        <f>'[1]List by sample_neg'!$AG2489</f>
        <v>6.3899713262686106E-2</v>
      </c>
      <c r="AD60" s="75">
        <f>'[1]List by sample_neg'!$AG2586</f>
        <v>4.0904560653094862E-2</v>
      </c>
      <c r="AE60" s="75">
        <f>'[1]List by sample_neg'!$AG2683</f>
        <v>7.5605944247715134E-2</v>
      </c>
      <c r="AF60" s="75">
        <f>'[1]List by sample_neg'!$AG2780</f>
        <v>5.7268340378294647E-2</v>
      </c>
      <c r="AG60" s="75">
        <f>'[1]List by sample_neg'!$AG2877</f>
        <v>7.8774445736078086E-2</v>
      </c>
      <c r="AH60" s="18">
        <f>'[1]List by sample_neg'!$AG2974</f>
        <v>3.906818072574593E-2</v>
      </c>
      <c r="AI60">
        <f>'[1]List by sample_neg'!$AG3071</f>
        <v>5.0557074928909013E-2</v>
      </c>
      <c r="AJ60">
        <f>'[1]List by sample_neg'!$AG3168</f>
        <v>4.000152203271256E-2</v>
      </c>
      <c r="AK60">
        <f>'[1]List by sample_neg'!$AG3265</f>
        <v>6.1671146732796132E-2</v>
      </c>
      <c r="AL60">
        <f>'[1]List by sample_neg'!$AG3362</f>
        <v>4.1388009654510345E-2</v>
      </c>
      <c r="AM60">
        <f>'[1]List by sample_neg'!$AG3459</f>
        <v>3.9730875916001294E-2</v>
      </c>
    </row>
    <row r="61" spans="1:39" x14ac:dyDescent="0.25">
      <c r="A61" t="s">
        <v>87</v>
      </c>
      <c r="B61">
        <v>58</v>
      </c>
      <c r="C61" t="s">
        <v>100</v>
      </c>
      <c r="D61" s="46">
        <f>'[1]List by sample_neg'!$AG65</f>
        <v>2.6607291818064923E-2</v>
      </c>
      <c r="E61" s="46">
        <f>'[1]List by sample_neg'!$AG162</f>
        <v>2.1206852571061287E-2</v>
      </c>
      <c r="F61" s="46">
        <f>'[1]List by sample_neg'!$AG259</f>
        <v>4.998036014018347E-2</v>
      </c>
      <c r="G61" s="46">
        <f>'[1]List by sample_neg'!$AG356</f>
        <v>4.5058206180338799E-3</v>
      </c>
      <c r="H61" s="46">
        <f>'[1]List by sample_neg'!$AG453</f>
        <v>5.6331566508883497E-2</v>
      </c>
      <c r="I61" s="46">
        <f>'[1]List by sample_neg'!$AG550</f>
        <v>2.9140333673054956E-2</v>
      </c>
      <c r="J61" s="47">
        <f>'[1]List by sample_neg'!$AG647</f>
        <v>1.9966525897881556E-2</v>
      </c>
      <c r="K61" s="47">
        <f>'[1]List by sample_neg'!$AG744</f>
        <v>4.329037018458004E-2</v>
      </c>
      <c r="L61" s="47">
        <f>'[1]List by sample_neg'!$AG841</f>
        <v>2.1469200842970989E-2</v>
      </c>
      <c r="M61" s="47">
        <f>'[1]List by sample_neg'!$AG938</f>
        <v>1.2381172586169588E-2</v>
      </c>
      <c r="N61" s="47">
        <f>'[1]List by sample_neg'!$AG1035</f>
        <v>1.2718279432231572E-2</v>
      </c>
      <c r="O61" s="47">
        <f>'[1]List by sample_neg'!$AG1132</f>
        <v>9.6993473186594223E-3</v>
      </c>
      <c r="P61" s="65">
        <f>'[1]List by sample_neg'!$AG1229</f>
        <v>8.0539692905707616E-2</v>
      </c>
      <c r="Q61" s="65">
        <f>'[1]List by sample_neg'!$AG1326</f>
        <v>0</v>
      </c>
      <c r="R61" s="65">
        <f>'[1]List by sample_neg'!$AG1423</f>
        <v>6.2544553150496937E-3</v>
      </c>
      <c r="S61" s="65">
        <f>'[1]List by sample_neg'!$AG1520</f>
        <v>1.2270242667060751E-2</v>
      </c>
      <c r="T61" s="65">
        <f>'[1]List by sample_neg'!$AG1617</f>
        <v>6.3813554235399011E-3</v>
      </c>
      <c r="U61" s="65">
        <f>'[1]List by sample_neg'!$AG1714</f>
        <v>1.498395605920976E-2</v>
      </c>
      <c r="V61" s="47">
        <f>'[1]List by sample_neg'!$AG1811</f>
        <v>1.5177688422969784E-2</v>
      </c>
      <c r="W61" s="47">
        <f>'[1]List by sample_neg'!$AG1908</f>
        <v>2.0423471975179467E-2</v>
      </c>
      <c r="X61" s="18">
        <f>'[1]List by sample_neg'!$AG2005</f>
        <v>7.4424293842047851E-2</v>
      </c>
      <c r="Y61" s="18">
        <f>'[1]List by sample_neg'!$AG2102</f>
        <v>3.9694352509049069E-2</v>
      </c>
      <c r="Z61" s="18">
        <f>'[1]List by sample_neg'!$AG2199</f>
        <v>2.8201660398390772E-2</v>
      </c>
      <c r="AA61" s="18">
        <f>'[1]List by sample_neg'!$AG2296</f>
        <v>1.149091660020949E-2</v>
      </c>
      <c r="AB61" s="75">
        <f>'[1]List by sample_neg'!$AG2393</f>
        <v>3.6082941242030306E-2</v>
      </c>
      <c r="AC61" s="75">
        <f>'[1]List by sample_neg'!$AG2490</f>
        <v>1.6873495913124183E-2</v>
      </c>
      <c r="AD61" s="75">
        <f>'[1]List by sample_neg'!$AG2587</f>
        <v>3.3841075088516658E-2</v>
      </c>
      <c r="AE61" s="75">
        <f>'[1]List by sample_neg'!$AG2684</f>
        <v>1.5710754422030893E-2</v>
      </c>
      <c r="AF61" s="75">
        <f>'[1]List by sample_neg'!$AG2781</f>
        <v>1.7655013565255187E-2</v>
      </c>
      <c r="AG61" s="75">
        <f>'[1]List by sample_neg'!$AG2878</f>
        <v>1.4438766032720887E-2</v>
      </c>
      <c r="AH61" s="18">
        <f>'[1]List by sample_neg'!$AG2975</f>
        <v>1.8252321958403102E-2</v>
      </c>
      <c r="AI61">
        <f>'[1]List by sample_neg'!$AG3072</f>
        <v>5.5428116241611647E-2</v>
      </c>
      <c r="AJ61">
        <f>'[1]List by sample_neg'!$AG3169</f>
        <v>2.5896700743867507E-2</v>
      </c>
      <c r="AK61">
        <f>'[1]List by sample_neg'!$AG3266</f>
        <v>2.584605059372538E-2</v>
      </c>
      <c r="AL61">
        <f>'[1]List by sample_neg'!$AG3363</f>
        <v>5.1806923130972267E-3</v>
      </c>
      <c r="AM61">
        <f>'[1]List by sample_neg'!$AG3460</f>
        <v>2.3446960991259334E-2</v>
      </c>
    </row>
    <row r="62" spans="1:39" x14ac:dyDescent="0.25">
      <c r="A62" t="s">
        <v>87</v>
      </c>
      <c r="B62">
        <v>59</v>
      </c>
      <c r="C62" t="s">
        <v>101</v>
      </c>
      <c r="D62" s="46">
        <f>'[1]List by sample_neg'!$AG66</f>
        <v>0.25667738886713615</v>
      </c>
      <c r="E62" s="46">
        <f>'[1]List by sample_neg'!$AG163</f>
        <v>0.31522757958833136</v>
      </c>
      <c r="F62" s="46">
        <f>'[1]List by sample_neg'!$AG260</f>
        <v>0.21375902869028088</v>
      </c>
      <c r="G62" s="46">
        <f>'[1]List by sample_neg'!$AG357</f>
        <v>0.2877918345813279</v>
      </c>
      <c r="H62" s="46">
        <f>'[1]List by sample_neg'!$AG454</f>
        <v>0.22882463116335067</v>
      </c>
      <c r="I62" s="46">
        <f>'[1]List by sample_neg'!$AG551</f>
        <v>0.20039320182550316</v>
      </c>
      <c r="J62" s="47">
        <f>'[1]List by sample_neg'!$AG648</f>
        <v>0.34462340755287191</v>
      </c>
      <c r="K62" s="47">
        <f>'[1]List by sample_neg'!$AG745</f>
        <v>0.35297845081453239</v>
      </c>
      <c r="L62" s="47">
        <f>'[1]List by sample_neg'!$AG842</f>
        <v>0.35405189852173213</v>
      </c>
      <c r="M62" s="47">
        <f>'[1]List by sample_neg'!$AG939</f>
        <v>0.30540931462347659</v>
      </c>
      <c r="N62" s="47">
        <f>'[1]List by sample_neg'!$AG1036</f>
        <v>0.30649757554557489</v>
      </c>
      <c r="O62" s="47">
        <f>'[1]List by sample_neg'!$AG1133</f>
        <v>0.26925816034858074</v>
      </c>
      <c r="P62" s="65">
        <f>'[1]List by sample_neg'!$AG1230</f>
        <v>1.371118074399488</v>
      </c>
      <c r="Q62" s="65">
        <f>'[1]List by sample_neg'!$AG1327</f>
        <v>0.16530600703399406</v>
      </c>
      <c r="R62" s="65">
        <f>'[1]List by sample_neg'!$AG1424</f>
        <v>0.17181207517066793</v>
      </c>
      <c r="S62" s="65">
        <f>'[1]List by sample_neg'!$AG1521</f>
        <v>0.15382135114652859</v>
      </c>
      <c r="T62" s="65">
        <f>'[1]List by sample_neg'!$AG1618</f>
        <v>0.12545782638489034</v>
      </c>
      <c r="U62" s="65">
        <f>'[1]List by sample_neg'!$AG1715</f>
        <v>0.15190612896972988</v>
      </c>
      <c r="V62" s="47">
        <f>'[1]List by sample_neg'!$AG1812</f>
        <v>0.17668270444118797</v>
      </c>
      <c r="W62" s="47">
        <f>'[1]List by sample_neg'!$AG1909</f>
        <v>0.26518589165394768</v>
      </c>
      <c r="X62" s="18">
        <f>'[1]List by sample_neg'!$AG2006</f>
        <v>0.1919847574314949</v>
      </c>
      <c r="Y62" s="18">
        <f>'[1]List by sample_neg'!$AG2103</f>
        <v>0.24578225951912691</v>
      </c>
      <c r="Z62" s="18">
        <f>'[1]List by sample_neg'!$AG2200</f>
        <v>0.18768705465998006</v>
      </c>
      <c r="AA62" s="18">
        <f>'[1]List by sample_neg'!$AG2297</f>
        <v>0.22496702617868147</v>
      </c>
      <c r="AB62" s="75">
        <f>'[1]List by sample_neg'!$AG2394</f>
        <v>0.19363615348922664</v>
      </c>
      <c r="AC62" s="75">
        <f>'[1]List by sample_neg'!$AG2491</f>
        <v>0.2331601324305928</v>
      </c>
      <c r="AD62" s="75">
        <f>'[1]List by sample_neg'!$AG2588</f>
        <v>0.25981500229859866</v>
      </c>
      <c r="AE62" s="75">
        <f>'[1]List by sample_neg'!$AG2685</f>
        <v>0.22891776148706927</v>
      </c>
      <c r="AF62" s="75">
        <f>'[1]List by sample_neg'!$AG2782</f>
        <v>0.18306219840626869</v>
      </c>
      <c r="AG62" s="75">
        <f>'[1]List by sample_neg'!$AG2879</f>
        <v>0.1891998566066504</v>
      </c>
      <c r="AH62" s="18">
        <f>'[1]List by sample_neg'!$AG2976</f>
        <v>0.30272378086644697</v>
      </c>
      <c r="AI62">
        <f>'[1]List by sample_neg'!$AG3073</f>
        <v>0.46256169914430556</v>
      </c>
      <c r="AJ62">
        <f>'[1]List by sample_neg'!$AG3170</f>
        <v>0.30918154942512022</v>
      </c>
      <c r="AK62">
        <f>'[1]List by sample_neg'!$AG3267</f>
        <v>0.37226015191519857</v>
      </c>
      <c r="AL62">
        <f>'[1]List by sample_neg'!$AG3364</f>
        <v>0.34003992889361417</v>
      </c>
      <c r="AM62">
        <f>'[1]List by sample_neg'!$AG3461</f>
        <v>0.26244757920682332</v>
      </c>
    </row>
    <row r="63" spans="1:39" x14ac:dyDescent="0.25">
      <c r="A63" t="s">
        <v>87</v>
      </c>
      <c r="B63">
        <v>60</v>
      </c>
      <c r="C63" t="s">
        <v>102</v>
      </c>
      <c r="D63" s="46">
        <f>'[1]List by sample_neg'!$AG67</f>
        <v>1.170451609752206</v>
      </c>
      <c r="E63" s="46">
        <f>'[1]List by sample_neg'!$AG164</f>
        <v>1.1435968153039777</v>
      </c>
      <c r="F63" s="46">
        <f>'[1]List by sample_neg'!$AG261</f>
        <v>0.94108195999738631</v>
      </c>
      <c r="G63" s="46">
        <f>'[1]List by sample_neg'!$AG358</f>
        <v>0.99448997985705845</v>
      </c>
      <c r="H63" s="46">
        <f>'[1]List by sample_neg'!$AG455</f>
        <v>0.74978937340013752</v>
      </c>
      <c r="I63" s="46">
        <f>'[1]List by sample_neg'!$AG552</f>
        <v>0.78097648652760276</v>
      </c>
      <c r="J63" s="47">
        <f>'[1]List by sample_neg'!$AG649</f>
        <v>1.0310884562968263</v>
      </c>
      <c r="K63" s="47">
        <f>'[1]List by sample_neg'!$AG746</f>
        <v>1.0107532788545055</v>
      </c>
      <c r="L63" s="47">
        <f>'[1]List by sample_neg'!$AG843</f>
        <v>1.0492873051979283</v>
      </c>
      <c r="M63" s="47">
        <f>'[1]List by sample_neg'!$AG940</f>
        <v>0.81889262029642329</v>
      </c>
      <c r="N63" s="47">
        <f>'[1]List by sample_neg'!$AG1037</f>
        <v>0.90970791076539992</v>
      </c>
      <c r="O63" s="47">
        <f>'[1]List by sample_neg'!$AG1134</f>
        <v>0.8043924995242917</v>
      </c>
      <c r="P63" s="65">
        <f>'[1]List by sample_neg'!$AG1231</f>
        <v>5.5197946941291507</v>
      </c>
      <c r="Q63" s="65">
        <f>'[1]List by sample_neg'!$AG1328</f>
        <v>0.71191022492706291</v>
      </c>
      <c r="R63" s="65">
        <f>'[1]List by sample_neg'!$AG1425</f>
        <v>0.75693462862400795</v>
      </c>
      <c r="S63" s="65">
        <f>'[1]List by sample_neg'!$AG1522</f>
        <v>0.73153590021622827</v>
      </c>
      <c r="T63" s="65">
        <f>'[1]List by sample_neg'!$AG1619</f>
        <v>0.66011362469740531</v>
      </c>
      <c r="U63" s="65">
        <f>'[1]List by sample_neg'!$AG1716</f>
        <v>0.6117271848285184</v>
      </c>
      <c r="V63" s="47">
        <f>'[1]List by sample_neg'!$AG1813</f>
        <v>0.70756688806025514</v>
      </c>
      <c r="W63" s="47">
        <f>'[1]List by sample_neg'!$AG1910</f>
        <v>0.75548762969525229</v>
      </c>
      <c r="X63" s="18">
        <f>'[1]List by sample_neg'!$AG2007</f>
        <v>0.73037824520494077</v>
      </c>
      <c r="Y63" s="18">
        <f>'[1]List by sample_neg'!$AG2104</f>
        <v>0.86308388581942697</v>
      </c>
      <c r="Z63" s="18">
        <f>'[1]List by sample_neg'!$AG2201</f>
        <v>0.74750371529299908</v>
      </c>
      <c r="AA63" s="18">
        <f>'[1]List by sample_neg'!$AG2298</f>
        <v>0.75181133407451983</v>
      </c>
      <c r="AB63" s="75">
        <f>'[1]List by sample_neg'!$AG2395</f>
        <v>0.87495108810701616</v>
      </c>
      <c r="AC63" s="75">
        <f>'[1]List by sample_neg'!$AG2492</f>
        <v>1.0182710167290547</v>
      </c>
      <c r="AD63" s="75">
        <f>'[1]List by sample_neg'!$AG2589</f>
        <v>0.99220978807288318</v>
      </c>
      <c r="AE63" s="75">
        <f>'[1]List by sample_neg'!$AG2686</f>
        <v>0.98141460555126658</v>
      </c>
      <c r="AF63" s="75">
        <f>'[1]List by sample_neg'!$AG2783</f>
        <v>0.791659080291096</v>
      </c>
      <c r="AG63" s="75">
        <f>'[1]List by sample_neg'!$AG2880</f>
        <v>0.82101194283411083</v>
      </c>
      <c r="AH63" s="18">
        <f>'[1]List by sample_neg'!$AG2977</f>
        <v>1.0438297056700545</v>
      </c>
      <c r="AI63">
        <f>'[1]List by sample_neg'!$AG3074</f>
        <v>1.2662293284824067</v>
      </c>
      <c r="AJ63">
        <f>'[1]List by sample_neg'!$AG3171</f>
        <v>1.1417658378774984</v>
      </c>
      <c r="AK63">
        <f>'[1]List by sample_neg'!$AG3268</f>
        <v>1.0162226798108596</v>
      </c>
      <c r="AL63">
        <f>'[1]List by sample_neg'!$AG3365</f>
        <v>0.99640960685649804</v>
      </c>
      <c r="AM63">
        <f>'[1]List by sample_neg'!$AG3462</f>
        <v>0.80873827784478003</v>
      </c>
    </row>
    <row r="64" spans="1:39" x14ac:dyDescent="0.25">
      <c r="A64" t="s">
        <v>87</v>
      </c>
      <c r="B64">
        <v>61</v>
      </c>
      <c r="C64" t="s">
        <v>103</v>
      </c>
      <c r="D64" s="46">
        <f>'[1]List by sample_neg'!$AG68</f>
        <v>0.77564438487828968</v>
      </c>
      <c r="E64" s="46">
        <f>'[1]List by sample_neg'!$AG165</f>
        <v>0.805744061911982</v>
      </c>
      <c r="F64" s="46">
        <f>'[1]List by sample_neg'!$AG262</f>
        <v>0.67757752491044942</v>
      </c>
      <c r="G64" s="46">
        <f>'[1]List by sample_neg'!$AG359</f>
        <v>0.67375929873205842</v>
      </c>
      <c r="H64" s="46">
        <f>'[1]List by sample_neg'!$AG456</f>
        <v>0.50236715098046625</v>
      </c>
      <c r="I64" s="46">
        <f>'[1]List by sample_neg'!$AG553</f>
        <v>0.53694978805340243</v>
      </c>
      <c r="J64" s="47">
        <f>'[1]List by sample_neg'!$AG650</f>
        <v>1.1450081793012465</v>
      </c>
      <c r="K64" s="47">
        <f>'[1]List by sample_neg'!$AG747</f>
        <v>1.05869580938809</v>
      </c>
      <c r="L64" s="47">
        <f>'[1]List by sample_neg'!$AG844</f>
        <v>1.1862421569903372</v>
      </c>
      <c r="M64" s="47">
        <f>'[1]List by sample_neg'!$AG941</f>
        <v>0.9269696933631133</v>
      </c>
      <c r="N64" s="47">
        <f>'[1]List by sample_neg'!$AG1038</f>
        <v>1.038359941902135</v>
      </c>
      <c r="O64" s="47">
        <f>'[1]List by sample_neg'!$AG1135</f>
        <v>0.91309757871183939</v>
      </c>
      <c r="P64" s="65">
        <f>'[1]List by sample_neg'!$AG1232</f>
        <v>4.012128715032576</v>
      </c>
      <c r="Q64" s="65">
        <f>'[1]List by sample_neg'!$AG1329</f>
        <v>0.51673953174762244</v>
      </c>
      <c r="R64" s="65">
        <f>'[1]List by sample_neg'!$AG1426</f>
        <v>0.60264309930311499</v>
      </c>
      <c r="S64" s="65">
        <f>'[1]List by sample_neg'!$AG1523</f>
        <v>0.57252112585788439</v>
      </c>
      <c r="T64" s="65">
        <f>'[1]List by sample_neg'!$AG1620</f>
        <v>0.47931566168299966</v>
      </c>
      <c r="U64" s="65">
        <f>'[1]List by sample_neg'!$AG1717</f>
        <v>0.44155912930023844</v>
      </c>
      <c r="V64" s="47">
        <f>'[1]List by sample_neg'!$AG1814</f>
        <v>0.5796745512049688</v>
      </c>
      <c r="W64" s="47">
        <f>'[1]List by sample_neg'!$AG1911</f>
        <v>0.63200205348226457</v>
      </c>
      <c r="X64" s="18">
        <f>'[1]List by sample_neg'!$AG2008</f>
        <v>0.54625350715233556</v>
      </c>
      <c r="Y64" s="18">
        <f>'[1]List by sample_neg'!$AG2105</f>
        <v>0.73174721267277787</v>
      </c>
      <c r="Z64" s="18">
        <f>'[1]List by sample_neg'!$AG2202</f>
        <v>0.59390064498581385</v>
      </c>
      <c r="AA64" s="18">
        <f>'[1]List by sample_neg'!$AG2299</f>
        <v>0.66272214435775378</v>
      </c>
      <c r="AB64" s="75">
        <f>'[1]List by sample_neg'!$AG2396</f>
        <v>0.56999394865850328</v>
      </c>
      <c r="AC64" s="75">
        <f>'[1]List by sample_neg'!$AG2493</f>
        <v>0.66891962236148805</v>
      </c>
      <c r="AD64" s="75">
        <f>'[1]List by sample_neg'!$AG2590</f>
        <v>0.66688268821786956</v>
      </c>
      <c r="AE64" s="75">
        <f>'[1]List by sample_neg'!$AG2687</f>
        <v>0.55755021434401164</v>
      </c>
      <c r="AF64" s="75">
        <f>'[1]List by sample_neg'!$AG2784</f>
        <v>0.54106623996419334</v>
      </c>
      <c r="AG64" s="75">
        <f>'[1]List by sample_neg'!$AG2881</f>
        <v>0.57741179681988364</v>
      </c>
      <c r="AH64" s="18">
        <f>'[1]List by sample_neg'!$AG2978</f>
        <v>0.97677137484526799</v>
      </c>
      <c r="AI64">
        <f>'[1]List by sample_neg'!$AG3075</f>
        <v>1.290147905511279</v>
      </c>
      <c r="AJ64">
        <f>'[1]List by sample_neg'!$AG3172</f>
        <v>1.072222172768841</v>
      </c>
      <c r="AK64">
        <f>'[1]List by sample_neg'!$AG3269</f>
        <v>1.1256631149438898</v>
      </c>
      <c r="AL64">
        <f>'[1]List by sample_neg'!$AG3366</f>
        <v>1.0519259733570512</v>
      </c>
      <c r="AM64">
        <f>'[1]List by sample_neg'!$AG3463</f>
        <v>0.83574917682957917</v>
      </c>
    </row>
    <row r="65" spans="1:39" x14ac:dyDescent="0.25">
      <c r="A65" t="s">
        <v>87</v>
      </c>
      <c r="B65">
        <v>62</v>
      </c>
      <c r="C65" t="s">
        <v>104</v>
      </c>
      <c r="D65" s="46">
        <f>'[1]List by sample_neg'!$AG69</f>
        <v>0.20424088981054195</v>
      </c>
      <c r="E65" s="46">
        <f>'[1]List by sample_neg'!$AG166</f>
        <v>0.22253494095429543</v>
      </c>
      <c r="F65" s="46">
        <f>'[1]List by sample_neg'!$AG263</f>
        <v>0.25039575331390096</v>
      </c>
      <c r="G65" s="46">
        <f>'[1]List by sample_neg'!$AG360</f>
        <v>0.23277138512347284</v>
      </c>
      <c r="H65" s="46">
        <f>'[1]List by sample_neg'!$AG457</f>
        <v>0.16846450539239885</v>
      </c>
      <c r="I65" s="46">
        <f>'[1]List by sample_neg'!$AG554</f>
        <v>0.2211256829751328</v>
      </c>
      <c r="J65" s="47">
        <f>'[1]List by sample_neg'!$AG651</f>
        <v>0.47555281407661776</v>
      </c>
      <c r="K65" s="47">
        <f>'[1]List by sample_neg'!$AG748</f>
        <v>0.40976235398247052</v>
      </c>
      <c r="L65" s="47">
        <f>'[1]List by sample_neg'!$AG845</f>
        <v>0.42780755380975172</v>
      </c>
      <c r="M65" s="47">
        <f>'[1]List by sample_neg'!$AG942</f>
        <v>0.33889523251228187</v>
      </c>
      <c r="N65" s="47">
        <f>'[1]List by sample_neg'!$AG1039</f>
        <v>0.3632575391351297</v>
      </c>
      <c r="O65" s="47">
        <f>'[1]List by sample_neg'!$AG1136</f>
        <v>0.33775750803107984</v>
      </c>
      <c r="P65" s="65">
        <f>'[1]List by sample_neg'!$AG1233</f>
        <v>1.7871022577048716</v>
      </c>
      <c r="Q65" s="65">
        <f>'[1]List by sample_neg'!$AG1330</f>
        <v>0.19131779838537624</v>
      </c>
      <c r="R65" s="65">
        <f>'[1]List by sample_neg'!$AG1427</f>
        <v>0.21748870144020427</v>
      </c>
      <c r="S65" s="65">
        <f>'[1]List by sample_neg'!$AG1524</f>
        <v>0.22876010882807993</v>
      </c>
      <c r="T65" s="65">
        <f>'[1]List by sample_neg'!$AG1621</f>
        <v>0.18798324390173951</v>
      </c>
      <c r="U65" s="65">
        <f>'[1]List by sample_neg'!$AG1718</f>
        <v>0.16387193327941449</v>
      </c>
      <c r="V65" s="47">
        <f>'[1]List by sample_neg'!$AG1815</f>
        <v>0.25695583113447867</v>
      </c>
      <c r="W65" s="47">
        <f>'[1]List by sample_neg'!$AG1912</f>
        <v>0.28858906562790243</v>
      </c>
      <c r="X65" s="18">
        <f>'[1]List by sample_neg'!$AG2009</f>
        <v>0.26812394988513299</v>
      </c>
      <c r="Y65" s="18">
        <f>'[1]List by sample_neg'!$AG2106</f>
        <v>0.33871719829152341</v>
      </c>
      <c r="Z65" s="18">
        <f>'[1]List by sample_neg'!$AG2203</f>
        <v>0.24252167069426384</v>
      </c>
      <c r="AA65" s="18">
        <f>'[1]List by sample_neg'!$AG2300</f>
        <v>0.31078061108796962</v>
      </c>
      <c r="AB65" s="75">
        <f>'[1]List by sample_neg'!$AG2397</f>
        <v>0.20744073637442229</v>
      </c>
      <c r="AC65" s="75">
        <f>'[1]List by sample_neg'!$AG2494</f>
        <v>0.22053948939648796</v>
      </c>
      <c r="AD65" s="75">
        <f>'[1]List by sample_neg'!$AG2591</f>
        <v>0.21571954667164209</v>
      </c>
      <c r="AE65" s="75">
        <f>'[1]List by sample_neg'!$AG2688</f>
        <v>0.1694403437997527</v>
      </c>
      <c r="AF65" s="75">
        <f>'[1]List by sample_neg'!$AG2785</f>
        <v>0.14605475444813251</v>
      </c>
      <c r="AG65" s="75">
        <f>'[1]List by sample_neg'!$AG2882</f>
        <v>0.19893136612184903</v>
      </c>
      <c r="AH65" s="18">
        <f>'[1]List by sample_neg'!$AG2979</f>
        <v>0.32698791363855112</v>
      </c>
      <c r="AI65">
        <f>'[1]List by sample_neg'!$AG3076</f>
        <v>0.42242941894592745</v>
      </c>
      <c r="AJ65">
        <f>'[1]List by sample_neg'!$AG3173</f>
        <v>0.33293005271724407</v>
      </c>
      <c r="AK65">
        <f>'[1]List by sample_neg'!$AG3270</f>
        <v>0.37752805002725626</v>
      </c>
      <c r="AL65">
        <f>'[1]List by sample_neg'!$AG3367</f>
        <v>0.39698155149304776</v>
      </c>
      <c r="AM65">
        <f>'[1]List by sample_neg'!$AG3464</f>
        <v>0.28963255056973913</v>
      </c>
    </row>
    <row r="66" spans="1:39" x14ac:dyDescent="0.25">
      <c r="A66" t="s">
        <v>87</v>
      </c>
      <c r="B66">
        <v>63</v>
      </c>
      <c r="C66" t="s">
        <v>105</v>
      </c>
      <c r="D66" s="46">
        <f>'[1]List by sample_neg'!$AG70</f>
        <v>2.4183211115318223E-2</v>
      </c>
      <c r="E66" s="46">
        <f>'[1]List by sample_neg'!$AG167</f>
        <v>4.5057398430588959E-2</v>
      </c>
      <c r="F66" s="46">
        <f>'[1]List by sample_neg'!$AG264</f>
        <v>1.5301397572241736E-2</v>
      </c>
      <c r="G66" s="46">
        <f>'[1]List by sample_neg'!$AG361</f>
        <v>4.3991385815388119E-2</v>
      </c>
      <c r="H66" s="46">
        <f>'[1]List by sample_neg'!$AG458</f>
        <v>1.0580889880803235E-2</v>
      </c>
      <c r="I66" s="46">
        <f>'[1]List by sample_neg'!$AG555</f>
        <v>9.0310025760395179E-3</v>
      </c>
      <c r="J66" s="47">
        <f>'[1]List by sample_neg'!$AG652</f>
        <v>1.4180053748274215E-2</v>
      </c>
      <c r="K66" s="47">
        <f>'[1]List by sample_neg'!$AG749</f>
        <v>2.0026693913492023E-2</v>
      </c>
      <c r="L66" s="47">
        <f>'[1]List by sample_neg'!$AG846</f>
        <v>2.6638156692151353E-2</v>
      </c>
      <c r="M66" s="47">
        <f>'[1]List by sample_neg'!$AG943</f>
        <v>2.0708832100999736E-2</v>
      </c>
      <c r="N66" s="47">
        <f>'[1]List by sample_neg'!$AG1040</f>
        <v>4.8423335924744196E-2</v>
      </c>
      <c r="O66" s="47">
        <f>'[1]List by sample_neg'!$AG1137</f>
        <v>6.1835036381217724E-3</v>
      </c>
      <c r="P66" s="65">
        <f>'[1]List by sample_neg'!$AG1234</f>
        <v>8.6894199504135627E-2</v>
      </c>
      <c r="Q66" s="65">
        <f>'[1]List by sample_neg'!$AG1331</f>
        <v>2.629444155369946E-2</v>
      </c>
      <c r="R66" s="65">
        <f>'[1]List by sample_neg'!$AG1428</f>
        <v>2.4780846808261488E-2</v>
      </c>
      <c r="S66" s="65">
        <f>'[1]List by sample_neg'!$AG1525</f>
        <v>7.4923542180747663E-2</v>
      </c>
      <c r="T66" s="65">
        <f>'[1]List by sample_neg'!$AG1622</f>
        <v>4.4271626172091114E-2</v>
      </c>
      <c r="U66" s="65">
        <f>'[1]List by sample_neg'!$AG1719</f>
        <v>1.4090346371233809E-2</v>
      </c>
      <c r="V66" s="47">
        <f>'[1]List by sample_neg'!$AG1816</f>
        <v>1.796756100176982E-2</v>
      </c>
      <c r="W66" s="47">
        <f>'[1]List by sample_neg'!$AG1913</f>
        <v>4.479366675317463E-2</v>
      </c>
      <c r="X66" s="18">
        <f>'[1]List by sample_neg'!$AG2010</f>
        <v>3.6189674640045653E-2</v>
      </c>
      <c r="Y66" s="18">
        <f>'[1]List by sample_neg'!$AG2107</f>
        <v>1.1370258735222641E-2</v>
      </c>
      <c r="Z66" s="18">
        <f>'[1]List by sample_neg'!$AG2204</f>
        <v>8.3562305766351104E-3</v>
      </c>
      <c r="AA66" s="18">
        <f>'[1]List by sample_neg'!$AG2301</f>
        <v>1.169058333318858E-2</v>
      </c>
      <c r="AB66" s="75">
        <f>'[1]List by sample_neg'!$AG2398</f>
        <v>1.402118949831458E-2</v>
      </c>
      <c r="AC66" s="75">
        <f>'[1]List by sample_neg'!$AG2495</f>
        <v>7.3118494854731611E-2</v>
      </c>
      <c r="AD66" s="75">
        <f>'[1]List by sample_neg'!$AG2592</f>
        <v>2.7151704407842803E-2</v>
      </c>
      <c r="AE66" s="75">
        <f>'[1]List by sample_neg'!$AG2689</f>
        <v>1.3503700745132741E-2</v>
      </c>
      <c r="AF66" s="75">
        <f>'[1]List by sample_neg'!$AG2786</f>
        <v>2.8983281298900938E-2</v>
      </c>
      <c r="AG66" s="75">
        <f>'[1]List by sample_neg'!$AG2883</f>
        <v>1.9002839426705873E-2</v>
      </c>
      <c r="AH66" s="18">
        <f>'[1]List by sample_neg'!$AG2980</f>
        <v>1.8639135765351075E-2</v>
      </c>
      <c r="AI66">
        <f>'[1]List by sample_neg'!$AG3077</f>
        <v>2.7638088869702922E-2</v>
      </c>
      <c r="AJ66">
        <f>'[1]List by sample_neg'!$AG3174</f>
        <v>1.0852221680883829E-2</v>
      </c>
      <c r="AK66">
        <f>'[1]List by sample_neg'!$AG3271</f>
        <v>3.9867278725251157E-2</v>
      </c>
      <c r="AL66">
        <f>'[1]List by sample_neg'!$AG3368</f>
        <v>5.1146348384762522E-2</v>
      </c>
      <c r="AM66">
        <f>'[1]List by sample_neg'!$AG3465</f>
        <v>1.8099677441157432E-2</v>
      </c>
    </row>
    <row r="67" spans="1:39" x14ac:dyDescent="0.25">
      <c r="A67" t="s">
        <v>87</v>
      </c>
      <c r="B67">
        <v>64</v>
      </c>
      <c r="C67" t="s">
        <v>106</v>
      </c>
      <c r="D67" s="46">
        <f>'[1]List by sample_neg'!$AG71</f>
        <v>8.3165438304813225E-2</v>
      </c>
      <c r="E67" s="46">
        <f>'[1]List by sample_neg'!$AG168</f>
        <v>0.11096609459588164</v>
      </c>
      <c r="F67" s="46">
        <f>'[1]List by sample_neg'!$AG265</f>
        <v>0.11774609070735356</v>
      </c>
      <c r="G67" s="46">
        <f>'[1]List by sample_neg'!$AG362</f>
        <v>8.2073100495340945E-2</v>
      </c>
      <c r="H67" s="46">
        <f>'[1]List by sample_neg'!$AG459</f>
        <v>5.6538078655823928E-2</v>
      </c>
      <c r="I67" s="46">
        <f>'[1]List by sample_neg'!$AG556</f>
        <v>8.5974525809171365E-2</v>
      </c>
      <c r="J67" s="47">
        <f>'[1]List by sample_neg'!$AG653</f>
        <v>9.5916159153310032E-2</v>
      </c>
      <c r="K67" s="47">
        <f>'[1]List by sample_neg'!$AG750</f>
        <v>9.3145383973082252E-2</v>
      </c>
      <c r="L67" s="47">
        <f>'[1]List by sample_neg'!$AG847</f>
        <v>8.4573464875375565E-2</v>
      </c>
      <c r="M67" s="47">
        <f>'[1]List by sample_neg'!$AG944</f>
        <v>5.5593330711629307E-2</v>
      </c>
      <c r="N67" s="47">
        <f>'[1]List by sample_neg'!$AG1041</f>
        <v>8.3990069556337921E-2</v>
      </c>
      <c r="O67" s="47">
        <f>'[1]List by sample_neg'!$AG1138</f>
        <v>7.7823813598454625E-2</v>
      </c>
      <c r="P67" s="65">
        <f>'[1]List by sample_neg'!$AG1235</f>
        <v>0.51985822275280902</v>
      </c>
      <c r="Q67" s="65">
        <f>'[1]List by sample_neg'!$AG1332</f>
        <v>7.6661500034570701E-2</v>
      </c>
      <c r="R67" s="65">
        <f>'[1]List by sample_neg'!$AG1429</f>
        <v>7.2151246058453855E-2</v>
      </c>
      <c r="S67" s="65">
        <f>'[1]List by sample_neg'!$AG1526</f>
        <v>5.7121054887142378E-2</v>
      </c>
      <c r="T67" s="65">
        <f>'[1]List by sample_neg'!$AG1623</f>
        <v>5.4333387520256522E-2</v>
      </c>
      <c r="U67" s="65">
        <f>'[1]List by sample_neg'!$AG1720</f>
        <v>5.9353486271470662E-2</v>
      </c>
      <c r="V67" s="47">
        <f>'[1]List by sample_neg'!$AG1817</f>
        <v>4.5237629556050804E-2</v>
      </c>
      <c r="W67" s="47">
        <f>'[1]List by sample_neg'!$AG1914</f>
        <v>4.2915542180087696E-2</v>
      </c>
      <c r="X67" s="18">
        <f>'[1]List by sample_neg'!$AG2011</f>
        <v>4.4655861458797401E-2</v>
      </c>
      <c r="Y67" s="18">
        <f>'[1]List by sample_neg'!$AG2108</f>
        <v>6.0221747217785115E-2</v>
      </c>
      <c r="Z67" s="18">
        <f>'[1]List by sample_neg'!$AG2205</f>
        <v>5.9503902167633294E-2</v>
      </c>
      <c r="AA67" s="18">
        <f>'[1]List by sample_neg'!$AG2302</f>
        <v>6.2178020955453064E-2</v>
      </c>
      <c r="AB67" s="75">
        <f>'[1]List by sample_neg'!$AG2399</f>
        <v>6.5042438201788247E-2</v>
      </c>
      <c r="AC67" s="75">
        <f>'[1]List by sample_neg'!$AG2496</f>
        <v>9.0072324575061147E-2</v>
      </c>
      <c r="AD67" s="75">
        <f>'[1]List by sample_neg'!$AG2593</f>
        <v>7.5766715744362001E-2</v>
      </c>
      <c r="AE67" s="75">
        <f>'[1]List by sample_neg'!$AG2690</f>
        <v>6.0067635615772441E-2</v>
      </c>
      <c r="AF67" s="75">
        <f>'[1]List by sample_neg'!$AG2787</f>
        <v>5.880974439045724E-2</v>
      </c>
      <c r="AG67" s="75">
        <f>'[1]List by sample_neg'!$AG2884</f>
        <v>5.6551205842893137E-2</v>
      </c>
      <c r="AH67" s="18">
        <f>'[1]List by sample_neg'!$AG2981</f>
        <v>6.9603604865315735E-2</v>
      </c>
      <c r="AI67">
        <f>'[1]List by sample_neg'!$AG3078</f>
        <v>6.1453552410056594E-2</v>
      </c>
      <c r="AJ67">
        <f>'[1]List by sample_neg'!$AG3175</f>
        <v>5.196188358235973E-2</v>
      </c>
      <c r="AK67">
        <f>'[1]List by sample_neg'!$AG3272</f>
        <v>5.622391090727781E-2</v>
      </c>
      <c r="AL67">
        <f>'[1]List by sample_neg'!$AG3369</f>
        <v>7.5341922301428901E-2</v>
      </c>
      <c r="AM67">
        <f>'[1]List by sample_neg'!$AG3466</f>
        <v>5.0821793034144858E-2</v>
      </c>
    </row>
    <row r="68" spans="1:39" x14ac:dyDescent="0.25">
      <c r="A68" t="s">
        <v>87</v>
      </c>
      <c r="B68">
        <v>65</v>
      </c>
      <c r="C68" t="s">
        <v>107</v>
      </c>
      <c r="D68" s="46">
        <f>'[1]List by sample_neg'!$AG72</f>
        <v>0.14683321065576621</v>
      </c>
      <c r="E68" s="46">
        <f>'[1]List by sample_neg'!$AG169</f>
        <v>0.14454046720538305</v>
      </c>
      <c r="F68" s="46">
        <f>'[1]List by sample_neg'!$AG266</f>
        <v>0.14622129551420177</v>
      </c>
      <c r="G68" s="46">
        <f>'[1]List by sample_neg'!$AG363</f>
        <v>0.10569429293540522</v>
      </c>
      <c r="H68" s="46">
        <f>'[1]List by sample_neg'!$AG460</f>
        <v>0.11619354351928177</v>
      </c>
      <c r="I68" s="46">
        <f>'[1]List by sample_neg'!$AG557</f>
        <v>9.1360502962738177E-2</v>
      </c>
      <c r="J68" s="47">
        <f>'[1]List by sample_neg'!$AG654</f>
        <v>0.10436609186120197</v>
      </c>
      <c r="K68" s="47">
        <f>'[1]List by sample_neg'!$AG751</f>
        <v>9.9699304004092076E-2</v>
      </c>
      <c r="L68" s="47">
        <f>'[1]List by sample_neg'!$AG848</f>
        <v>0.10249103510070327</v>
      </c>
      <c r="M68" s="47">
        <f>'[1]List by sample_neg'!$AG945</f>
        <v>8.0542717278768772E-2</v>
      </c>
      <c r="N68" s="47">
        <f>'[1]List by sample_neg'!$AG1042</f>
        <v>0.10992865380790234</v>
      </c>
      <c r="O68" s="47">
        <f>'[1]List by sample_neg'!$AG1139</f>
        <v>5.0093357312101239E-2</v>
      </c>
      <c r="P68" s="65">
        <f>'[1]List by sample_neg'!$AG1236</f>
        <v>0.62872011552246021</v>
      </c>
      <c r="Q68" s="65">
        <f>'[1]List by sample_neg'!$AG1333</f>
        <v>8.152469615373456E-2</v>
      </c>
      <c r="R68" s="65">
        <f>'[1]List by sample_neg'!$AG1430</f>
        <v>8.7637764377472102E-2</v>
      </c>
      <c r="S68" s="65">
        <f>'[1]List by sample_neg'!$AG1527</f>
        <v>0.10279571837381715</v>
      </c>
      <c r="T68" s="65">
        <f>'[1]List by sample_neg'!$AG1624</f>
        <v>8.90058581388736E-2</v>
      </c>
      <c r="U68" s="65">
        <f>'[1]List by sample_neg'!$AG1721</f>
        <v>4.8542103696878544E-2</v>
      </c>
      <c r="V68" s="47">
        <f>'[1]List by sample_neg'!$AG1818</f>
        <v>5.8358812135087791E-2</v>
      </c>
      <c r="W68" s="47">
        <f>'[1]List by sample_neg'!$AG1915</f>
        <v>0.10655258898140543</v>
      </c>
      <c r="X68" s="18">
        <f>'[1]List by sample_neg'!$AG2012</f>
        <v>6.0684143636255627E-2</v>
      </c>
      <c r="Y68" s="18">
        <f>'[1]List by sample_neg'!$AG2109</f>
        <v>6.8209043443059114E-2</v>
      </c>
      <c r="Z68" s="18">
        <f>'[1]List by sample_neg'!$AG2206</f>
        <v>7.9505547144817015E-2</v>
      </c>
      <c r="AA68" s="18">
        <f>'[1]List by sample_neg'!$AG2303</f>
        <v>7.0522789893882887E-2</v>
      </c>
      <c r="AB68" s="75">
        <f>'[1]List by sample_neg'!$AG2400</f>
        <v>0.10807129075629346</v>
      </c>
      <c r="AC68" s="75">
        <f>'[1]List by sample_neg'!$AG2497</f>
        <v>0.10484949790130367</v>
      </c>
      <c r="AD68" s="75">
        <f>'[1]List by sample_neg'!$AG2594</f>
        <v>0.10029736005975559</v>
      </c>
      <c r="AE68" s="75">
        <f>'[1]List by sample_neg'!$AG2691</f>
        <v>0.10725785434959302</v>
      </c>
      <c r="AF68" s="75">
        <f>'[1]List by sample_neg'!$AG2788</f>
        <v>9.3913205378958586E-2</v>
      </c>
      <c r="AG68" s="75">
        <f>'[1]List by sample_neg'!$AG2885</f>
        <v>7.7243314627040954E-2</v>
      </c>
      <c r="AH68" s="18">
        <f>'[1]List by sample_neg'!$AG2982</f>
        <v>7.1225099583255749E-2</v>
      </c>
      <c r="AI68">
        <f>'[1]List by sample_neg'!$AG3079</f>
        <v>0.10388015801093707</v>
      </c>
      <c r="AJ68">
        <f>'[1]List by sample_neg'!$AG3176</f>
        <v>8.6317803964904599E-2</v>
      </c>
      <c r="AK68">
        <f>'[1]List by sample_neg'!$AG3273</f>
        <v>8.3134090456417217E-2</v>
      </c>
      <c r="AL68">
        <f>'[1]List by sample_neg'!$AG3370</f>
        <v>8.6078523864574416E-2</v>
      </c>
      <c r="AM68">
        <f>'[1]List by sample_neg'!$AG3467</f>
        <v>6.4835626199820084E-2</v>
      </c>
    </row>
    <row r="69" spans="1:39" x14ac:dyDescent="0.25">
      <c r="A69" t="s">
        <v>87</v>
      </c>
      <c r="B69">
        <v>66</v>
      </c>
      <c r="C69" t="s">
        <v>108</v>
      </c>
      <c r="D69" s="46">
        <f>'[1]List by sample_neg'!$AG73</f>
        <v>9.7003430107088645E-2</v>
      </c>
      <c r="E69" s="46">
        <f>'[1]List by sample_neg'!$AG170</f>
        <v>7.1624914718037447E-2</v>
      </c>
      <c r="F69" s="46">
        <f>'[1]List by sample_neg'!$AG267</f>
        <v>0.13760213984700426</v>
      </c>
      <c r="G69" s="46">
        <f>'[1]List by sample_neg'!$AG364</f>
        <v>8.878002176469571E-2</v>
      </c>
      <c r="H69" s="46">
        <f>'[1]List by sample_neg'!$AG461</f>
        <v>6.3042924055839708E-2</v>
      </c>
      <c r="I69" s="46">
        <f>'[1]List by sample_neg'!$AG558</f>
        <v>6.5642956465980215E-2</v>
      </c>
      <c r="J69" s="47">
        <f>'[1]List by sample_neg'!$AG655</f>
        <v>4.2915592451931481E-2</v>
      </c>
      <c r="K69" s="47">
        <f>'[1]List by sample_neg'!$AG752</f>
        <v>5.5821007882236304E-2</v>
      </c>
      <c r="L69" s="47">
        <f>'[1]List by sample_neg'!$AG849</f>
        <v>7.0592460073980609E-2</v>
      </c>
      <c r="M69" s="47">
        <f>'[1]List by sample_neg'!$AG946</f>
        <v>7.6686842401605823E-2</v>
      </c>
      <c r="N69" s="47">
        <f>'[1]List by sample_neg'!$AG1043</f>
        <v>8.0450549306381069E-2</v>
      </c>
      <c r="O69" s="47">
        <f>'[1]List by sample_neg'!$AG1140</f>
        <v>6.6861344208525089E-2</v>
      </c>
      <c r="P69" s="65">
        <f>'[1]List by sample_neg'!$AG1237</f>
        <v>0.3371294263102344</v>
      </c>
      <c r="Q69" s="65">
        <f>'[1]List by sample_neg'!$AG1334</f>
        <v>7.0637579893118252E-2</v>
      </c>
      <c r="R69" s="65">
        <f>'[1]List by sample_neg'!$AG1431</f>
        <v>5.5185319967375704E-2</v>
      </c>
      <c r="S69" s="65">
        <f>'[1]List by sample_neg'!$AG1528</f>
        <v>7.0808976373151311E-2</v>
      </c>
      <c r="T69" s="65">
        <f>'[1]List by sample_neg'!$AG1625</f>
        <v>7.2706051967467003E-2</v>
      </c>
      <c r="U69" s="65">
        <f>'[1]List by sample_neg'!$AG1722</f>
        <v>6.8178070513801314E-2</v>
      </c>
      <c r="V69" s="47">
        <f>'[1]List by sample_neg'!$AG1819</f>
        <v>4.8695329814188455E-2</v>
      </c>
      <c r="W69" s="47">
        <f>'[1]List by sample_neg'!$AG1916</f>
        <v>4.7481890982225258E-2</v>
      </c>
      <c r="X69" s="18">
        <f>'[1]List by sample_neg'!$AG2013</f>
        <v>3.1870435635720111E-2</v>
      </c>
      <c r="Y69" s="18">
        <f>'[1]List by sample_neg'!$AG2110</f>
        <v>5.6658581171391914E-2</v>
      </c>
      <c r="Z69" s="18">
        <f>'[1]List by sample_neg'!$AG2207</f>
        <v>4.7131643469606049E-2</v>
      </c>
      <c r="AA69" s="18">
        <f>'[1]List by sample_neg'!$AG2304</f>
        <v>5.435211507399848E-2</v>
      </c>
      <c r="AB69" s="75">
        <f>'[1]List by sample_neg'!$AG2401</f>
        <v>7.4984149175093592E-2</v>
      </c>
      <c r="AC69" s="75">
        <f>'[1]List by sample_neg'!$AG2498</f>
        <v>6.2430546521319907E-2</v>
      </c>
      <c r="AD69" s="75">
        <f>'[1]List by sample_neg'!$AG2595</f>
        <v>4.9502958364834593E-2</v>
      </c>
      <c r="AE69" s="75">
        <f>'[1]List by sample_neg'!$AG2692</f>
        <v>4.9628937161789025E-2</v>
      </c>
      <c r="AF69" s="75">
        <f>'[1]List by sample_neg'!$AG2789</f>
        <v>4.8021248091432461E-2</v>
      </c>
      <c r="AG69" s="75">
        <f>'[1]List by sample_neg'!$AG2886</f>
        <v>5.1873090187906652E-2</v>
      </c>
      <c r="AH69" s="18">
        <f>'[1]List by sample_neg'!$AG2983</f>
        <v>5.7907608332666491E-2</v>
      </c>
      <c r="AI69">
        <f>'[1]List by sample_neg'!$AG3080</f>
        <v>7.8854085995979289E-2</v>
      </c>
      <c r="AJ69">
        <f>'[1]List by sample_neg'!$AG3177</f>
        <v>6.9522304596903783E-2</v>
      </c>
      <c r="AK69">
        <f>'[1]List by sample_neg'!$AG3274</f>
        <v>7.2542204841063357E-2</v>
      </c>
      <c r="AL69">
        <f>'[1]List by sample_neg'!$AG3371</f>
        <v>7.3942403425321809E-2</v>
      </c>
      <c r="AM69">
        <f>'[1]List by sample_neg'!$AG3468</f>
        <v>4.3633180933012022E-2</v>
      </c>
    </row>
    <row r="70" spans="1:39" x14ac:dyDescent="0.25">
      <c r="A70" t="s">
        <v>87</v>
      </c>
      <c r="B70">
        <v>67</v>
      </c>
      <c r="C70" t="s">
        <v>109</v>
      </c>
      <c r="D70" s="46">
        <f>'[1]List by sample_neg'!$AG74</f>
        <v>4.3988226251695434E-2</v>
      </c>
      <c r="E70" s="46">
        <f>'[1]List by sample_neg'!$AG171</f>
        <v>7.6205515294885784E-2</v>
      </c>
      <c r="F70" s="46">
        <f>'[1]List by sample_neg'!$AG268</f>
        <v>1.5743778494960975E-2</v>
      </c>
      <c r="G70" s="46">
        <f>'[1]List by sample_neg'!$AG365</f>
        <v>5.5121507665045935E-2</v>
      </c>
      <c r="H70" s="46">
        <f>'[1]List by sample_neg'!$AG462</f>
        <v>2.8027047245104693E-2</v>
      </c>
      <c r="I70" s="46">
        <f>'[1]List by sample_neg'!$AG559</f>
        <v>2.6534675451071008E-2</v>
      </c>
      <c r="J70" s="47">
        <f>'[1]List by sample_neg'!$AG656</f>
        <v>3.8895606454481479E-2</v>
      </c>
      <c r="K70" s="47">
        <f>'[1]List by sample_neg'!$AG753</f>
        <v>6.8278786021087917E-2</v>
      </c>
      <c r="L70" s="47">
        <f>'[1]List by sample_neg'!$AG850</f>
        <v>7.7889423992557869E-2</v>
      </c>
      <c r="M70" s="47">
        <f>'[1]List by sample_neg'!$AG947</f>
        <v>1.3182891036541775E-2</v>
      </c>
      <c r="N70" s="47">
        <f>'[1]List by sample_neg'!$AG1044</f>
        <v>3.7593484050190938E-2</v>
      </c>
      <c r="O70" s="47">
        <f>'[1]List by sample_neg'!$AG1141</f>
        <v>3.6538076064923E-2</v>
      </c>
      <c r="P70" s="65">
        <f>'[1]List by sample_neg'!$AG1238</f>
        <v>0.42990825995086107</v>
      </c>
      <c r="Q70" s="65">
        <f>'[1]List by sample_neg'!$AG1335</f>
        <v>6.2954706151004527E-2</v>
      </c>
      <c r="R70" s="65">
        <f>'[1]List by sample_neg'!$AG1432</f>
        <v>3.1570154304451419E-2</v>
      </c>
      <c r="S70" s="65">
        <f>'[1]List by sample_neg'!$AG1529</f>
        <v>2.9321690883226607E-2</v>
      </c>
      <c r="T70" s="65">
        <f>'[1]List by sample_neg'!$AG1626</f>
        <v>3.7995364470918128E-2</v>
      </c>
      <c r="U70" s="65">
        <f>'[1]List by sample_neg'!$AG1723</f>
        <v>2.5445649787210395E-2</v>
      </c>
      <c r="V70" s="47">
        <f>'[1]List by sample_neg'!$AG1820</f>
        <v>4.2164777448569266E-2</v>
      </c>
      <c r="W70" s="47">
        <f>'[1]List by sample_neg'!$AG1917</f>
        <v>2.9267939888911888E-2</v>
      </c>
      <c r="X70" s="18">
        <f>'[1]List by sample_neg'!$AG2014</f>
        <v>3.7954518646182628E-2</v>
      </c>
      <c r="Y70" s="18">
        <f>'[1]List by sample_neg'!$AG2111</f>
        <v>7.9484759918354297E-2</v>
      </c>
      <c r="Z70" s="18">
        <f>'[1]List by sample_neg'!$AG2208</f>
        <v>4.176569395338546E-2</v>
      </c>
      <c r="AA70" s="18">
        <f>'[1]List by sample_neg'!$AG2305</f>
        <v>2.9713693154405019E-2</v>
      </c>
      <c r="AB70" s="75">
        <f>'[1]List by sample_neg'!$AG2402</f>
        <v>1.7774098417908328E-2</v>
      </c>
      <c r="AC70" s="75">
        <f>'[1]List by sample_neg'!$AG2499</f>
        <v>5.3037081179719281E-2</v>
      </c>
      <c r="AD70" s="75">
        <f>'[1]List by sample_neg'!$AG2596</f>
        <v>2.5502790872800534E-2</v>
      </c>
      <c r="AE70" s="75">
        <f>'[1]List by sample_neg'!$AG2693</f>
        <v>1.2509860166644378E-2</v>
      </c>
      <c r="AF70" s="75">
        <f>'[1]List by sample_neg'!$AG2790</f>
        <v>5.3421421264983039E-2</v>
      </c>
      <c r="AG70" s="75">
        <f>'[1]List by sample_neg'!$AG2887</f>
        <v>2.5068785198323847E-2</v>
      </c>
      <c r="AH70" s="18">
        <f>'[1]List by sample_neg'!$AG2984</f>
        <v>7.8902213230923335E-2</v>
      </c>
      <c r="AI70">
        <f>'[1]List by sample_neg'!$AG3081</f>
        <v>5.4588320754573344E-2</v>
      </c>
      <c r="AJ70">
        <f>'[1]List by sample_neg'!$AG3178</f>
        <v>6.4893305878758523E-2</v>
      </c>
      <c r="AK70">
        <f>'[1]List by sample_neg'!$AG3275</f>
        <v>4.5496850575023791E-2</v>
      </c>
      <c r="AL70">
        <f>'[1]List by sample_neg'!$AG3372</f>
        <v>4.2852632976489238E-2</v>
      </c>
      <c r="AM70">
        <f>'[1]List by sample_neg'!$AG3469</f>
        <v>4.2462487823728773E-2</v>
      </c>
    </row>
    <row r="71" spans="1:39" x14ac:dyDescent="0.25">
      <c r="A71" t="s">
        <v>110</v>
      </c>
      <c r="B71">
        <v>68</v>
      </c>
      <c r="C71" t="s">
        <v>111</v>
      </c>
      <c r="D71" s="46">
        <f>'[1]List by sample_neg'!$AG75</f>
        <v>5.6142577417941014E-2</v>
      </c>
      <c r="E71" s="46">
        <f>'[1]List by sample_neg'!$AG172</f>
        <v>5.4199498732004081E-2</v>
      </c>
      <c r="F71" s="46">
        <f>'[1]List by sample_neg'!$AG269</f>
        <v>0.27511701561532304</v>
      </c>
      <c r="G71" s="46">
        <f>'[1]List by sample_neg'!$AG366</f>
        <v>0.32825604092028537</v>
      </c>
      <c r="H71" s="46">
        <f>'[1]List by sample_neg'!$AG463</f>
        <v>0.27836976888379533</v>
      </c>
      <c r="I71" s="46">
        <f>'[1]List by sample_neg'!$AG560</f>
        <v>9.9395222460754259E-2</v>
      </c>
      <c r="J71" s="47">
        <f>'[1]List by sample_neg'!$AG657</f>
        <v>7.414999629320114E-2</v>
      </c>
      <c r="K71" s="47">
        <f>'[1]List by sample_neg'!$AG754</f>
        <v>0.16291922739636408</v>
      </c>
      <c r="L71" s="47">
        <f>'[1]List by sample_neg'!$AG851</f>
        <v>5.0322755097165599E-2</v>
      </c>
      <c r="M71" s="47">
        <f>'[1]List by sample_neg'!$AG948</f>
        <v>8.0055689695279722E-2</v>
      </c>
      <c r="N71" s="47">
        <f>'[1]List by sample_neg'!$AG1045</f>
        <v>6.4278718094971488E-2</v>
      </c>
      <c r="O71" s="47">
        <f>'[1]List by sample_neg'!$AG1142</f>
        <v>6.9144688762149797E-2</v>
      </c>
      <c r="P71" s="65">
        <f>'[1]List by sample_neg'!$AG1239</f>
        <v>0.26010861452866374</v>
      </c>
      <c r="Q71" s="65">
        <f>'[1]List by sample_neg'!$AG1336</f>
        <v>1.4843419803681309E-2</v>
      </c>
      <c r="R71" s="65">
        <f>'[1]List by sample_neg'!$AG1433</f>
        <v>7.4114453146852652E-2</v>
      </c>
      <c r="S71" s="65">
        <f>'[1]List by sample_neg'!$AG1530</f>
        <v>0.27311930796732781</v>
      </c>
      <c r="T71" s="65">
        <f>'[1]List by sample_neg'!$AG1627</f>
        <v>0.27530264899014817</v>
      </c>
      <c r="U71" s="65">
        <f>'[1]List by sample_neg'!$AG1724</f>
        <v>0.12586600742630183</v>
      </c>
      <c r="V71" s="47">
        <f>'[1]List by sample_neg'!$AG1821</f>
        <v>2.5800440606476238E-2</v>
      </c>
      <c r="W71" s="47">
        <f>'[1]List by sample_neg'!$AG1918</f>
        <v>0.13051714073063753</v>
      </c>
      <c r="X71" s="18">
        <f>'[1]List by sample_neg'!$AG2015</f>
        <v>0.11703142735757771</v>
      </c>
      <c r="Y71" s="18">
        <f>'[1]List by sample_neg'!$AG2112</f>
        <v>1.5011393132377435E-2</v>
      </c>
      <c r="Z71" s="18">
        <f>'[1]List by sample_neg'!$AG2209</f>
        <v>0.31297822652312945</v>
      </c>
      <c r="AA71" s="18">
        <f>'[1]List by sample_neg'!$AG2306</f>
        <v>0.32219654349890609</v>
      </c>
      <c r="AB71" s="75">
        <f>'[1]List by sample_neg'!$AG2403</f>
        <v>4.3098351298482843E-2</v>
      </c>
      <c r="AC71" s="75">
        <f>'[1]List by sample_neg'!$AG2500</f>
        <v>0</v>
      </c>
      <c r="AD71" s="75">
        <f>'[1]List by sample_neg'!$AG2597</f>
        <v>0.18023414605207766</v>
      </c>
      <c r="AE71" s="75">
        <f>'[1]List by sample_neg'!$AG2694</f>
        <v>3.7524619177782971E-2</v>
      </c>
      <c r="AF71" s="75">
        <f>'[1]List by sample_neg'!$AG2791</f>
        <v>2.5755721874583547E-2</v>
      </c>
      <c r="AG71" s="75">
        <f>'[1]List by sample_neg'!$AG2888</f>
        <v>0.17074504651705424</v>
      </c>
      <c r="AH71" s="18">
        <f>'[1]List by sample_neg'!$AG2985</f>
        <v>7.4795703318548651E-2</v>
      </c>
      <c r="AI71">
        <f>'[1]List by sample_neg'!$AG3082</f>
        <v>0.13918000816510634</v>
      </c>
      <c r="AJ71">
        <f>'[1]List by sample_neg'!$AG3179</f>
        <v>0.22606136523248108</v>
      </c>
      <c r="AK71">
        <f>'[1]List by sample_neg'!$AG3276</f>
        <v>1.7563528365364778E-2</v>
      </c>
      <c r="AL71">
        <f>'[1]List by sample_neg'!$AG3373</f>
        <v>3.7339094297253635E-2</v>
      </c>
      <c r="AM71">
        <f>'[1]List by sample_neg'!$AG3470</f>
        <v>1.811111606118438E-2</v>
      </c>
    </row>
    <row r="72" spans="1:39" x14ac:dyDescent="0.25">
      <c r="A72" t="s">
        <v>112</v>
      </c>
      <c r="B72">
        <v>69</v>
      </c>
      <c r="C72" t="s">
        <v>113</v>
      </c>
      <c r="D72" s="46">
        <f>'[1]List by sample_neg'!$AG76</f>
        <v>3.1985687559100653E-2</v>
      </c>
      <c r="E72" s="46">
        <f>'[1]List by sample_neg'!$AG173</f>
        <v>0.11466554756796399</v>
      </c>
      <c r="F72" s="46">
        <f>'[1]List by sample_neg'!$AG270</f>
        <v>0.21505106940256952</v>
      </c>
      <c r="G72" s="46">
        <f>'[1]List by sample_neg'!$AG367</f>
        <v>0.18575944523408672</v>
      </c>
      <c r="H72" s="46">
        <f>'[1]List by sample_neg'!$AG464</f>
        <v>4.437007537390527E-2</v>
      </c>
      <c r="I72" s="46">
        <f>'[1]List by sample_neg'!$AG561</f>
        <v>4.5431242726982304E-2</v>
      </c>
      <c r="J72" s="47">
        <f>'[1]List by sample_neg'!$AG658</f>
        <v>0.23340435582544358</v>
      </c>
      <c r="K72" s="47">
        <f>'[1]List by sample_neg'!$AG755</f>
        <v>0.17876791029619044</v>
      </c>
      <c r="L72" s="47">
        <f>'[1]List by sample_neg'!$AG852</f>
        <v>7.6500880170003366E-2</v>
      </c>
      <c r="M72" s="47">
        <f>'[1]List by sample_neg'!$AG949</f>
        <v>1.9877055816792649E-2</v>
      </c>
      <c r="N72" s="47">
        <f>'[1]List by sample_neg'!$AG1046</f>
        <v>0.18352486973218318</v>
      </c>
      <c r="O72" s="47">
        <f>'[1]List by sample_neg'!$AG1143</f>
        <v>4.7684786419226535E-2</v>
      </c>
      <c r="P72" s="65">
        <f>'[1]List by sample_neg'!$AG1240</f>
        <v>0.64590352436588139</v>
      </c>
      <c r="Q72" s="65">
        <f>'[1]List by sample_neg'!$AG1337</f>
        <v>6.6289111445827303E-2</v>
      </c>
      <c r="R72" s="65">
        <f>'[1]List by sample_neg'!$AG1434</f>
        <v>0.15847496506487818</v>
      </c>
      <c r="S72" s="65">
        <f>'[1]List by sample_neg'!$AG1531</f>
        <v>9.2405015955000419E-2</v>
      </c>
      <c r="T72" s="65">
        <f>'[1]List by sample_neg'!$AG1628</f>
        <v>0.23147007231662778</v>
      </c>
      <c r="U72" s="65">
        <f>'[1]List by sample_neg'!$AG1725</f>
        <v>6.8853153718083815E-2</v>
      </c>
      <c r="V72" s="47">
        <f>'[1]List by sample_neg'!$AG1822</f>
        <v>6.7161963347565634E-2</v>
      </c>
      <c r="W72" s="47">
        <f>'[1]List by sample_neg'!$AG1919</f>
        <v>0.12618679676589123</v>
      </c>
      <c r="X72" s="18">
        <f>'[1]List by sample_neg'!$AG2016</f>
        <v>1.8467876499329957E-2</v>
      </c>
      <c r="Y72" s="18">
        <f>'[1]List by sample_neg'!$AG2113</f>
        <v>0.20719991561302695</v>
      </c>
      <c r="Z72" s="18">
        <f>'[1]List by sample_neg'!$AG2210</f>
        <v>5.2192581038524491E-2</v>
      </c>
      <c r="AA72" s="18">
        <f>'[1]List by sample_neg'!$AG2307</f>
        <v>0.15749929642325622</v>
      </c>
      <c r="AB72" s="75">
        <f>'[1]List by sample_neg'!$AG2404</f>
        <v>1.981724577190461E-2</v>
      </c>
      <c r="AC72" s="75">
        <f>'[1]List by sample_neg'!$AG2501</f>
        <v>1.378526387936262E-2</v>
      </c>
      <c r="AD72" s="75">
        <f>'[1]List by sample_neg'!$AG2598</f>
        <v>3.9479618953203434E-2</v>
      </c>
      <c r="AE72" s="75">
        <f>'[1]List by sample_neg'!$AG2695</f>
        <v>1.3541273388826557E-2</v>
      </c>
      <c r="AF72" s="75">
        <f>'[1]List by sample_neg'!$AG2792</f>
        <v>0.19216687191034781</v>
      </c>
      <c r="AG72" s="75">
        <f>'[1]List by sample_neg'!$AG2889</f>
        <v>2.7449441949268943E-2</v>
      </c>
      <c r="AH72" s="18">
        <f>'[1]List by sample_neg'!$AG2986</f>
        <v>6.7658620438413253E-2</v>
      </c>
      <c r="AI72">
        <f>'[1]List by sample_neg'!$AG3083</f>
        <v>1.25692202514979E-2</v>
      </c>
      <c r="AJ72">
        <f>'[1]List by sample_neg'!$AG3180</f>
        <v>3.0470851143246193E-2</v>
      </c>
      <c r="AK72">
        <f>'[1]List by sample_neg'!$AG3277</f>
        <v>0.1922305787917668</v>
      </c>
      <c r="AL72">
        <f>'[1]List by sample_neg'!$AG3374</f>
        <v>6.4073874239683123E-2</v>
      </c>
      <c r="AM72">
        <f>'[1]List by sample_neg'!$AG3471</f>
        <v>2.3969055233906685E-2</v>
      </c>
    </row>
    <row r="73" spans="1:39" x14ac:dyDescent="0.25">
      <c r="A73" s="13" t="s">
        <v>114</v>
      </c>
      <c r="B73" s="13">
        <v>70</v>
      </c>
      <c r="C73" s="13" t="s">
        <v>115</v>
      </c>
      <c r="D73" s="46" t="e">
        <f>'[1]List by sample_neg'!$AG77</f>
        <v>#DIV/0!</v>
      </c>
      <c r="E73" s="46" t="e">
        <f>'[1]List by sample_neg'!$AG174</f>
        <v>#DIV/0!</v>
      </c>
      <c r="F73" s="46" t="e">
        <f>'[1]List by sample_neg'!$AG271</f>
        <v>#DIV/0!</v>
      </c>
      <c r="G73" s="46" t="e">
        <f>'[1]List by sample_neg'!$AG368</f>
        <v>#DIV/0!</v>
      </c>
      <c r="H73" s="46" t="e">
        <f>'[1]List by sample_neg'!$AG465</f>
        <v>#DIV/0!</v>
      </c>
      <c r="I73" s="46" t="e">
        <f>'[1]List by sample_neg'!$AG562</f>
        <v>#DIV/0!</v>
      </c>
      <c r="J73" s="47" t="e">
        <f>'[1]List by sample_neg'!$AG659</f>
        <v>#DIV/0!</v>
      </c>
      <c r="K73" s="47" t="e">
        <f>'[1]List by sample_neg'!$AG756</f>
        <v>#DIV/0!</v>
      </c>
      <c r="L73" s="47" t="e">
        <f>'[1]List by sample_neg'!$AG853</f>
        <v>#DIV/0!</v>
      </c>
      <c r="M73" s="47" t="e">
        <f>'[1]List by sample_neg'!$AG950</f>
        <v>#DIV/0!</v>
      </c>
      <c r="N73" s="47" t="e">
        <f>'[1]List by sample_neg'!$AG1047</f>
        <v>#DIV/0!</v>
      </c>
      <c r="O73" s="47" t="e">
        <f>'[1]List by sample_neg'!$AG1144</f>
        <v>#DIV/0!</v>
      </c>
      <c r="P73" s="65" t="e">
        <f>'[1]List by sample_neg'!$AG1241</f>
        <v>#DIV/0!</v>
      </c>
      <c r="Q73" s="65" t="e">
        <f>'[1]List by sample_neg'!$AG1338</f>
        <v>#DIV/0!</v>
      </c>
      <c r="R73" s="65" t="e">
        <f>'[1]List by sample_neg'!$AG1435</f>
        <v>#DIV/0!</v>
      </c>
      <c r="S73" s="65" t="e">
        <f>'[1]List by sample_neg'!$AG1532</f>
        <v>#DIV/0!</v>
      </c>
      <c r="T73" s="65" t="e">
        <f>'[1]List by sample_neg'!$AG1629</f>
        <v>#DIV/0!</v>
      </c>
      <c r="U73" s="65" t="e">
        <f>'[1]List by sample_neg'!$AG1726</f>
        <v>#DIV/0!</v>
      </c>
      <c r="V73" s="47" t="e">
        <f>'[1]List by sample_neg'!$AG1823</f>
        <v>#DIV/0!</v>
      </c>
      <c r="W73" s="47" t="e">
        <f>'[1]List by sample_neg'!$AG1920</f>
        <v>#DIV/0!</v>
      </c>
      <c r="X73" s="18" t="e">
        <f>'[1]List by sample_neg'!$AG2017</f>
        <v>#DIV/0!</v>
      </c>
      <c r="Y73" s="18" t="e">
        <f>'[1]List by sample_neg'!$AG2114</f>
        <v>#DIV/0!</v>
      </c>
      <c r="Z73" s="18" t="e">
        <f>'[1]List by sample_neg'!$AG2211</f>
        <v>#DIV/0!</v>
      </c>
      <c r="AA73" s="18" t="e">
        <f>'[1]List by sample_neg'!$AG2308</f>
        <v>#DIV/0!</v>
      </c>
      <c r="AB73" s="75" t="e">
        <f>'[1]List by sample_neg'!$AG2405</f>
        <v>#DIV/0!</v>
      </c>
      <c r="AC73" s="75" t="e">
        <f>'[1]List by sample_neg'!$AG2502</f>
        <v>#DIV/0!</v>
      </c>
      <c r="AD73" s="75" t="e">
        <f>'[1]List by sample_neg'!$AG2599</f>
        <v>#DIV/0!</v>
      </c>
      <c r="AE73" s="75" t="e">
        <f>'[1]List by sample_neg'!$AG2696</f>
        <v>#DIV/0!</v>
      </c>
      <c r="AF73" s="75" t="e">
        <f>'[1]List by sample_neg'!$AG2793</f>
        <v>#DIV/0!</v>
      </c>
      <c r="AG73" s="75" t="e">
        <f>'[1]List by sample_neg'!$AG2890</f>
        <v>#DIV/0!</v>
      </c>
      <c r="AH73" s="18" t="e">
        <f>'[1]List by sample_neg'!$AG2987</f>
        <v>#DIV/0!</v>
      </c>
      <c r="AI73" t="e">
        <f>'[1]List by sample_neg'!$AG3084</f>
        <v>#DIV/0!</v>
      </c>
      <c r="AJ73" t="e">
        <f>'[1]List by sample_neg'!$AG3181</f>
        <v>#DIV/0!</v>
      </c>
      <c r="AK73" t="e">
        <f>'[1]List by sample_neg'!$AG3278</f>
        <v>#DIV/0!</v>
      </c>
      <c r="AL73" t="e">
        <f>'[1]List by sample_neg'!$AG3375</f>
        <v>#DIV/0!</v>
      </c>
      <c r="AM73" t="e">
        <f>'[1]List by sample_neg'!$AG3472</f>
        <v>#DIV/0!</v>
      </c>
    </row>
    <row r="74" spans="1:39" x14ac:dyDescent="0.25">
      <c r="A74" t="s">
        <v>110</v>
      </c>
      <c r="B74">
        <v>71</v>
      </c>
      <c r="C74" t="s">
        <v>116</v>
      </c>
      <c r="D74" s="46">
        <f>'[1]List by sample_neg'!$AG78</f>
        <v>0.4971208372553535</v>
      </c>
      <c r="E74" s="46">
        <f>'[1]List by sample_neg'!$AG175</f>
        <v>0.62191733654043091</v>
      </c>
      <c r="F74" s="46">
        <f>'[1]List by sample_neg'!$AG272</f>
        <v>0.52215934150008492</v>
      </c>
      <c r="G74" s="46">
        <f>'[1]List by sample_neg'!$AG369</f>
        <v>0.50596860209345629</v>
      </c>
      <c r="H74" s="46">
        <f>'[1]List by sample_neg'!$AG466</f>
        <v>0.56795384382901459</v>
      </c>
      <c r="I74" s="46">
        <f>'[1]List by sample_neg'!$AG563</f>
        <v>0.3667674477118914</v>
      </c>
      <c r="J74" s="47">
        <f>'[1]List by sample_neg'!$AG660</f>
        <v>0.77212797208582518</v>
      </c>
      <c r="K74" s="47">
        <f>'[1]List by sample_neg'!$AG757</f>
        <v>0.91524000992797971</v>
      </c>
      <c r="L74" s="47">
        <f>'[1]List by sample_neg'!$AG854</f>
        <v>0.745696747496711</v>
      </c>
      <c r="M74" s="47">
        <f>'[1]List by sample_neg'!$AG951</f>
        <v>0.624898794620387</v>
      </c>
      <c r="N74" s="47">
        <f>'[1]List by sample_neg'!$AG1048</f>
        <v>0.8830324867512116</v>
      </c>
      <c r="O74" s="47">
        <f>'[1]List by sample_neg'!$AG1145</f>
        <v>0.47831283223778287</v>
      </c>
      <c r="P74" s="65">
        <f>'[1]List by sample_neg'!$AG1242</f>
        <v>4.2172031391661848</v>
      </c>
      <c r="Q74" s="65">
        <f>'[1]List by sample_neg'!$AG1339</f>
        <v>0.47688523516279574</v>
      </c>
      <c r="R74" s="65">
        <f>'[1]List by sample_neg'!$AG1436</f>
        <v>0.42160270813107492</v>
      </c>
      <c r="S74" s="65">
        <f>'[1]List by sample_neg'!$AG1533</f>
        <v>0.43061739110344432</v>
      </c>
      <c r="T74" s="65">
        <f>'[1]List by sample_neg'!$AG1630</f>
        <v>0.39934708798004986</v>
      </c>
      <c r="U74" s="65">
        <f>'[1]List by sample_neg'!$AG1727</f>
        <v>0.44604677925095232</v>
      </c>
      <c r="V74" s="47">
        <f>'[1]List by sample_neg'!$AG1824</f>
        <v>0.44017865093385949</v>
      </c>
      <c r="W74" s="47">
        <f>'[1]List by sample_neg'!$AG1921</f>
        <v>0.33404195696909494</v>
      </c>
      <c r="X74" s="18">
        <f>'[1]List by sample_neg'!$AG2018</f>
        <v>0.4351941882029452</v>
      </c>
      <c r="Y74" s="18">
        <f>'[1]List by sample_neg'!$AG2115</f>
        <v>0.51439473550670944</v>
      </c>
      <c r="Z74" s="18">
        <f>'[1]List by sample_neg'!$AG2212</f>
        <v>0.45684802653064166</v>
      </c>
      <c r="AA74" s="18">
        <f>'[1]List by sample_neg'!$AG2309</f>
        <v>0.40354670669448212</v>
      </c>
      <c r="AB74" s="75">
        <f>'[1]List by sample_neg'!$AG2406</f>
        <v>0.27679252778729219</v>
      </c>
      <c r="AC74" s="75">
        <f>'[1]List by sample_neg'!$AG2503</f>
        <v>0.39516111980144769</v>
      </c>
      <c r="AD74" s="75">
        <f>'[1]List by sample_neg'!$AG2600</f>
        <v>0.4229527822552922</v>
      </c>
      <c r="AE74" s="75">
        <f>'[1]List by sample_neg'!$AG2697</f>
        <v>0.52326668965553191</v>
      </c>
      <c r="AF74" s="75">
        <f>'[1]List by sample_neg'!$AG2794</f>
        <v>0.30594814933406822</v>
      </c>
      <c r="AG74" s="75">
        <f>'[1]List by sample_neg'!$AG2891</f>
        <v>0.46621129811817852</v>
      </c>
      <c r="AH74" s="18">
        <f>'[1]List by sample_neg'!$AG2988</f>
        <v>0.431894666819579</v>
      </c>
      <c r="AI74">
        <f>'[1]List by sample_neg'!$AG3085</f>
        <v>0.60107293823473451</v>
      </c>
      <c r="AJ74">
        <f>'[1]List by sample_neg'!$AG3182</f>
        <v>0.79884227995727586</v>
      </c>
      <c r="AK74">
        <f>'[1]List by sample_neg'!$AG3279</f>
        <v>0.50035258530248139</v>
      </c>
      <c r="AL74">
        <f>'[1]List by sample_neg'!$AG3376</f>
        <v>0.45729971570775024</v>
      </c>
      <c r="AM74">
        <f>'[1]List by sample_neg'!$AG3473</f>
        <v>0.53835707792472964</v>
      </c>
    </row>
    <row r="75" spans="1:39" x14ac:dyDescent="0.25">
      <c r="A75" t="s">
        <v>110</v>
      </c>
      <c r="B75">
        <v>72</v>
      </c>
      <c r="C75" t="s">
        <v>117</v>
      </c>
      <c r="D75" s="46">
        <f>'[1]List by sample_neg'!$AG79</f>
        <v>0.55326457001753682</v>
      </c>
      <c r="E75" s="46">
        <f>'[1]List by sample_neg'!$AG176</f>
        <v>0.64047996276773345</v>
      </c>
      <c r="F75" s="46">
        <f>'[1]List by sample_neg'!$AG273</f>
        <v>0.51528520441055714</v>
      </c>
      <c r="G75" s="46">
        <f>'[1]List by sample_neg'!$AG370</f>
        <v>0.42586601539840152</v>
      </c>
      <c r="H75" s="46">
        <f>'[1]List by sample_neg'!$AG467</f>
        <v>0.40660485349359343</v>
      </c>
      <c r="I75" s="46">
        <f>'[1]List by sample_neg'!$AG564</f>
        <v>0.45713378146385408</v>
      </c>
      <c r="J75" s="47">
        <f>'[1]List by sample_neg'!$AG661</f>
        <v>0.50080080971846586</v>
      </c>
      <c r="K75" s="47">
        <f>'[1]List by sample_neg'!$AG758</f>
        <v>0.72386045640599872</v>
      </c>
      <c r="L75" s="47">
        <f>'[1]List by sample_neg'!$AG855</f>
        <v>0.59024485800026094</v>
      </c>
      <c r="M75" s="47">
        <f>'[1]List by sample_neg'!$AG952</f>
        <v>0.54010953667796635</v>
      </c>
      <c r="N75" s="47">
        <f>'[1]List by sample_neg'!$AG1049</f>
        <v>0.53008273368291881</v>
      </c>
      <c r="O75" s="47">
        <f>'[1]List by sample_neg'!$AG1146</f>
        <v>0.51894544900367723</v>
      </c>
      <c r="P75" s="65">
        <f>'[1]List by sample_neg'!$AG1243</f>
        <v>3.6904915298310206</v>
      </c>
      <c r="Q75" s="65">
        <f>'[1]List by sample_neg'!$AG1340</f>
        <v>0.51734375431685653</v>
      </c>
      <c r="R75" s="65">
        <f>'[1]List by sample_neg'!$AG1437</f>
        <v>0.35172555583666487</v>
      </c>
      <c r="S75" s="65">
        <f>'[1]List by sample_neg'!$AG1534</f>
        <v>0.46890631933357158</v>
      </c>
      <c r="T75" s="65">
        <f>'[1]List by sample_neg'!$AG1631</f>
        <v>0.51724834280666854</v>
      </c>
      <c r="U75" s="65">
        <f>'[1]List by sample_neg'!$AG1728</f>
        <v>0.38698727316926473</v>
      </c>
      <c r="V75" s="47">
        <f>'[1]List by sample_neg'!$AG1825</f>
        <v>0.44932538945954442</v>
      </c>
      <c r="W75" s="47">
        <f>'[1]List by sample_neg'!$AG1922</f>
        <v>0.4763166194169362</v>
      </c>
      <c r="X75" s="18">
        <f>'[1]List by sample_neg'!$AG2019</f>
        <v>0.36091670339465992</v>
      </c>
      <c r="Y75" s="18">
        <f>'[1]List by sample_neg'!$AG2116</f>
        <v>0.45733652457838403</v>
      </c>
      <c r="Z75" s="18">
        <f>'[1]List by sample_neg'!$AG2213</f>
        <v>0.42080740970724861</v>
      </c>
      <c r="AA75" s="18">
        <f>'[1]List by sample_neg'!$AG2310</f>
        <v>0.44974613689361725</v>
      </c>
      <c r="AB75" s="75">
        <f>'[1]List by sample_neg'!$AG2407</f>
        <v>0.40645706223886169</v>
      </c>
      <c r="AC75" s="75">
        <f>'[1]List by sample_neg'!$AG2504</f>
        <v>0.3782179074287777</v>
      </c>
      <c r="AD75" s="75">
        <f>'[1]List by sample_neg'!$AG2601</f>
        <v>0.30810446734233976</v>
      </c>
      <c r="AE75" s="75">
        <f>'[1]List by sample_neg'!$AG2698</f>
        <v>0.33685213550968168</v>
      </c>
      <c r="AF75" s="75">
        <f>'[1]List by sample_neg'!$AG2795</f>
        <v>0.3627393615198099</v>
      </c>
      <c r="AG75" s="75">
        <f>'[1]List by sample_neg'!$AG2892</f>
        <v>0.22372356789655518</v>
      </c>
      <c r="AH75" s="18">
        <f>'[1]List by sample_neg'!$AG2989</f>
        <v>0.58863281147746727</v>
      </c>
      <c r="AI75">
        <f>'[1]List by sample_neg'!$AG3086</f>
        <v>0.50911885583568894</v>
      </c>
      <c r="AJ75">
        <f>'[1]List by sample_neg'!$AG3183</f>
        <v>0.66405591970071542</v>
      </c>
      <c r="AK75">
        <f>'[1]List by sample_neg'!$AG3280</f>
        <v>0.70850449187389819</v>
      </c>
      <c r="AL75">
        <f>'[1]List by sample_neg'!$AG3377</f>
        <v>0.8202599972564667</v>
      </c>
      <c r="AM75">
        <f>'[1]List by sample_neg'!$AG3474</f>
        <v>0.49027281685023494</v>
      </c>
    </row>
    <row r="76" spans="1:39" x14ac:dyDescent="0.25">
      <c r="A76" t="s">
        <v>110</v>
      </c>
      <c r="B76">
        <v>73</v>
      </c>
      <c r="C76" t="s">
        <v>118</v>
      </c>
      <c r="D76" s="46">
        <f>'[1]List by sample_neg'!$AG80</f>
        <v>3.8147330621349531</v>
      </c>
      <c r="E76" s="46">
        <f>'[1]List by sample_neg'!$AG177</f>
        <v>3.6956737950000527</v>
      </c>
      <c r="F76" s="46">
        <f>'[1]List by sample_neg'!$AG274</f>
        <v>3.7694307611998186</v>
      </c>
      <c r="G76" s="46">
        <f>'[1]List by sample_neg'!$AG371</f>
        <v>3.3672961617259802</v>
      </c>
      <c r="H76" s="46">
        <f>'[1]List by sample_neg'!$AG468</f>
        <v>2.4463852661369607</v>
      </c>
      <c r="I76" s="46">
        <f>'[1]List by sample_neg'!$AG565</f>
        <v>2.7918194835338035</v>
      </c>
      <c r="J76" s="47">
        <f>'[1]List by sample_neg'!$AG662</f>
        <v>8.0682443134217472</v>
      </c>
      <c r="K76" s="47">
        <f>'[1]List by sample_neg'!$AG759</f>
        <v>8.0265316342544573</v>
      </c>
      <c r="L76" s="47">
        <f>'[1]List by sample_neg'!$AG856</f>
        <v>7.7093500706343292</v>
      </c>
      <c r="M76" s="47">
        <f>'[1]List by sample_neg'!$AG953</f>
        <v>5.8870826413984565</v>
      </c>
      <c r="N76" s="47">
        <f>'[1]List by sample_neg'!$AG1050</f>
        <v>7.4819994315333176</v>
      </c>
      <c r="O76" s="47">
        <f>'[1]List by sample_neg'!$AG1147</f>
        <v>6.46196681544032</v>
      </c>
      <c r="P76" s="65">
        <f>'[1]List by sample_neg'!$AG1244</f>
        <v>22.000578273680446</v>
      </c>
      <c r="Q76" s="65">
        <f>'[1]List by sample_neg'!$AG1341</f>
        <v>3.0211681465154037</v>
      </c>
      <c r="R76" s="65">
        <f>'[1]List by sample_neg'!$AG1438</f>
        <v>2.6973968641098884</v>
      </c>
      <c r="S76" s="65">
        <f>'[1]List by sample_neg'!$AG1535</f>
        <v>2.595950748120845</v>
      </c>
      <c r="T76" s="65">
        <f>'[1]List by sample_neg'!$AG1632</f>
        <v>2.4699275057173713</v>
      </c>
      <c r="U76" s="65">
        <f>'[1]List by sample_neg'!$AG1729</f>
        <v>2.0693632542150269</v>
      </c>
      <c r="V76" s="47">
        <f>'[1]List by sample_neg'!$AG1826</f>
        <v>3.5473742466611449</v>
      </c>
      <c r="W76" s="47">
        <f>'[1]List by sample_neg'!$AG1923</f>
        <v>3.5482993352064716</v>
      </c>
      <c r="X76" s="18">
        <f>'[1]List by sample_neg'!$AG2020</f>
        <v>2.5217492321463881</v>
      </c>
      <c r="Y76" s="18">
        <f>'[1]List by sample_neg'!$AG2117</f>
        <v>4.3892950546991853</v>
      </c>
      <c r="Z76" s="18">
        <f>'[1]List by sample_neg'!$AG2214</f>
        <v>3.3148075170731399</v>
      </c>
      <c r="AA76" s="18">
        <f>'[1]List by sample_neg'!$AG2311</f>
        <v>3.7318893520742193</v>
      </c>
      <c r="AB76" s="75">
        <f>'[1]List by sample_neg'!$AG2408</f>
        <v>2.830643078890076</v>
      </c>
      <c r="AC76" s="75">
        <f>'[1]List by sample_neg'!$AG2505</f>
        <v>2.8195677757909579</v>
      </c>
      <c r="AD76" s="75">
        <f>'[1]List by sample_neg'!$AG2602</f>
        <v>2.8803076031087951</v>
      </c>
      <c r="AE76" s="75">
        <f>'[1]List by sample_neg'!$AG2699</f>
        <v>2.466744766537424</v>
      </c>
      <c r="AF76" s="75">
        <f>'[1]List by sample_neg'!$AG2796</f>
        <v>3.0094308026590291</v>
      </c>
      <c r="AG76" s="75">
        <f>'[1]List by sample_neg'!$AG2893</f>
        <v>2.3699610051794573</v>
      </c>
      <c r="AH76" s="18">
        <f>'[1]List by sample_neg'!$AG2990</f>
        <v>5.9403081036081202</v>
      </c>
      <c r="AI76">
        <f>'[1]List by sample_neg'!$AG3087</f>
        <v>6.0708559950496763</v>
      </c>
      <c r="AJ76">
        <f>'[1]List by sample_neg'!$AG3184</f>
        <v>6.7638554611320236</v>
      </c>
      <c r="AK76">
        <f>'[1]List by sample_neg'!$AG3281</f>
        <v>6.8474518311502752</v>
      </c>
      <c r="AL76">
        <f>'[1]List by sample_neg'!$AG3378</f>
        <v>6.7773730879402363</v>
      </c>
      <c r="AM76">
        <f>'[1]List by sample_neg'!$AG3475</f>
        <v>5.7505308214624424</v>
      </c>
    </row>
    <row r="77" spans="1:39" x14ac:dyDescent="0.25">
      <c r="A77" t="s">
        <v>112</v>
      </c>
      <c r="B77">
        <v>74</v>
      </c>
      <c r="C77" t="s">
        <v>119</v>
      </c>
      <c r="D77" s="46">
        <f>'[1]List by sample_neg'!$AG81</f>
        <v>14.463071544620451</v>
      </c>
      <c r="E77" s="46">
        <f>'[1]List by sample_neg'!$AG178</f>
        <v>15.360820619117661</v>
      </c>
      <c r="F77" s="46">
        <f>'[1]List by sample_neg'!$AG275</f>
        <v>12.772818545989205</v>
      </c>
      <c r="G77" s="46">
        <f>'[1]List by sample_neg'!$AG372</f>
        <v>13.586321412174385</v>
      </c>
      <c r="H77" s="46">
        <f>'[1]List by sample_neg'!$AG469</f>
        <v>9.2490448338162849</v>
      </c>
      <c r="I77" s="46">
        <f>'[1]List by sample_neg'!$AG566</f>
        <v>9.3616513684227698</v>
      </c>
      <c r="J77" s="47">
        <f>'[1]List by sample_neg'!$AG663</f>
        <v>24.332665610786236</v>
      </c>
      <c r="K77" s="47">
        <f>'[1]List by sample_neg'!$AG760</f>
        <v>24.872079180999883</v>
      </c>
      <c r="L77" s="47">
        <f>'[1]List by sample_neg'!$AG857</f>
        <v>25.057701160079471</v>
      </c>
      <c r="M77" s="47">
        <f>'[1]List by sample_neg'!$AG954</f>
        <v>20.820759478875061</v>
      </c>
      <c r="N77" s="47">
        <f>'[1]List by sample_neg'!$AG1051</f>
        <v>23.436874136782773</v>
      </c>
      <c r="O77" s="47">
        <f>'[1]List by sample_neg'!$AG1148</f>
        <v>20.748386995944561</v>
      </c>
      <c r="P77" s="65">
        <f>'[1]List by sample_neg'!$AG1245</f>
        <v>93.002582501987803</v>
      </c>
      <c r="Q77" s="65">
        <f>'[1]List by sample_neg'!$AG1342</f>
        <v>10.810173016344724</v>
      </c>
      <c r="R77" s="65">
        <f>'[1]List by sample_neg'!$AG1439</f>
        <v>10.729172578359957</v>
      </c>
      <c r="S77" s="65">
        <f>'[1]List by sample_neg'!$AG1536</f>
        <v>10.599338045557165</v>
      </c>
      <c r="T77" s="65">
        <f>'[1]List by sample_neg'!$AG1633</f>
        <v>8.8308548622716643</v>
      </c>
      <c r="U77" s="65">
        <f>'[1]List by sample_neg'!$AG1730</f>
        <v>9.0687363654597597</v>
      </c>
      <c r="V77" s="47">
        <f>'[1]List by sample_neg'!$AG1827</f>
        <v>14.325409576371435</v>
      </c>
      <c r="W77" s="47">
        <f>'[1]List by sample_neg'!$AG1924</f>
        <v>15.427336194059109</v>
      </c>
      <c r="X77" s="18">
        <f>'[1]List by sample_neg'!$AG2021</f>
        <v>10.365636265994585</v>
      </c>
      <c r="Y77" s="18">
        <f>'[1]List by sample_neg'!$AG2118</f>
        <v>17.374649383571828</v>
      </c>
      <c r="Z77" s="18">
        <f>'[1]List by sample_neg'!$AG2215</f>
        <v>14.750867369622279</v>
      </c>
      <c r="AA77" s="18">
        <f>'[1]List by sample_neg'!$AG2312</f>
        <v>15.370602544952998</v>
      </c>
      <c r="AB77" s="75">
        <f>'[1]List by sample_neg'!$AG2409</f>
        <v>9.2665463566017845</v>
      </c>
      <c r="AC77" s="75">
        <f>'[1]List by sample_neg'!$AG2506</f>
        <v>10.87345073205212</v>
      </c>
      <c r="AD77" s="75">
        <f>'[1]List by sample_neg'!$AG2603</f>
        <v>10.291986633920807</v>
      </c>
      <c r="AE77" s="75">
        <f>'[1]List by sample_neg'!$AG2700</f>
        <v>9.6905750106405897</v>
      </c>
      <c r="AF77" s="75">
        <f>'[1]List by sample_neg'!$AG2797</f>
        <v>9.534278043085374</v>
      </c>
      <c r="AG77" s="75">
        <f>'[1]List by sample_neg'!$AG2894</f>
        <v>8.7334529999269854</v>
      </c>
      <c r="AH77" s="18">
        <f>'[1]List by sample_neg'!$AG2991</f>
        <v>17.273741292846562</v>
      </c>
      <c r="AI77">
        <f>'[1]List by sample_neg'!$AG3088</f>
        <v>17.047147906767101</v>
      </c>
      <c r="AJ77">
        <f>'[1]List by sample_neg'!$AG3185</f>
        <v>19.932734806629256</v>
      </c>
      <c r="AK77">
        <f>'[1]List by sample_neg'!$AG3282</f>
        <v>19.945203749336109</v>
      </c>
      <c r="AL77">
        <f>'[1]List by sample_neg'!$AG3379</f>
        <v>19.988135469497138</v>
      </c>
      <c r="AM77">
        <f>'[1]List by sample_neg'!$AG3476</f>
        <v>15.7361537150058</v>
      </c>
    </row>
    <row r="78" spans="1:39" x14ac:dyDescent="0.25">
      <c r="A78" t="s">
        <v>110</v>
      </c>
      <c r="B78">
        <v>75</v>
      </c>
      <c r="C78" t="s">
        <v>120</v>
      </c>
      <c r="D78" s="46">
        <f>'[1]List by sample_neg'!$AG82</f>
        <v>8.2489007576639309E-2</v>
      </c>
      <c r="E78" s="46">
        <f>'[1]List by sample_neg'!$AG179</f>
        <v>0.21120111534680605</v>
      </c>
      <c r="F78" s="46">
        <f>'[1]List by sample_neg'!$AG276</f>
        <v>0.19387895664576579</v>
      </c>
      <c r="G78" s="46">
        <f>'[1]List by sample_neg'!$AG373</f>
        <v>0.35360554230776159</v>
      </c>
      <c r="H78" s="46">
        <f>'[1]List by sample_neg'!$AG470</f>
        <v>3.8916258666159644E-2</v>
      </c>
      <c r="I78" s="46">
        <f>'[1]List by sample_neg'!$AG567</f>
        <v>5.8197830357642213E-2</v>
      </c>
      <c r="J78" s="47">
        <f>'[1]List by sample_neg'!$AG664</f>
        <v>0.25702055008171359</v>
      </c>
      <c r="K78" s="47">
        <f>'[1]List by sample_neg'!$AG761</f>
        <v>0.30865142718965433</v>
      </c>
      <c r="L78" s="47">
        <f>'[1]List by sample_neg'!$AG858</f>
        <v>0.18700100737571129</v>
      </c>
      <c r="M78" s="47">
        <f>'[1]List by sample_neg'!$AG955</f>
        <v>0.14948057713027216</v>
      </c>
      <c r="N78" s="47">
        <f>'[1]List by sample_neg'!$AG1052</f>
        <v>5.9143241646792695E-2</v>
      </c>
      <c r="O78" s="47">
        <f>'[1]List by sample_neg'!$AG1149</f>
        <v>0.27171036035733326</v>
      </c>
      <c r="P78" s="65">
        <f>'[1]List by sample_neg'!$AG1246</f>
        <v>0.822692315045222</v>
      </c>
      <c r="Q78" s="65">
        <f>'[1]List by sample_neg'!$AG1343</f>
        <v>0.12976121462336751</v>
      </c>
      <c r="R78" s="65">
        <f>'[1]List by sample_neg'!$AG1440</f>
        <v>9.706222299083421E-2</v>
      </c>
      <c r="S78" s="65">
        <f>'[1]List by sample_neg'!$AG1537</f>
        <v>0.14324702119639371</v>
      </c>
      <c r="T78" s="65">
        <f>'[1]List by sample_neg'!$AG1634</f>
        <v>0.12033121707271904</v>
      </c>
      <c r="U78" s="65">
        <f>'[1]List by sample_neg'!$AG1731</f>
        <v>4.975270336312046E-2</v>
      </c>
      <c r="V78" s="47">
        <f>'[1]List by sample_neg'!$AG1828</f>
        <v>9.708797907315872E-2</v>
      </c>
      <c r="W78" s="47">
        <f>'[1]List by sample_neg'!$AG1925</f>
        <v>0</v>
      </c>
      <c r="X78" s="18">
        <f>'[1]List by sample_neg'!$AG2022</f>
        <v>0.1515541282854885</v>
      </c>
      <c r="Y78" s="18">
        <f>'[1]List by sample_neg'!$AG2119</f>
        <v>0.17685377595288648</v>
      </c>
      <c r="Z78" s="18">
        <f>'[1]List by sample_neg'!$AG2216</f>
        <v>0.29458709870883132</v>
      </c>
      <c r="AA78" s="18">
        <f>'[1]List by sample_neg'!$AG2313</f>
        <v>3.7682340625712379E-2</v>
      </c>
      <c r="AB78" s="75">
        <f>'[1]List by sample_neg'!$AG2410</f>
        <v>0.13381962597096769</v>
      </c>
      <c r="AC78" s="75">
        <f>'[1]List by sample_neg'!$AG2507</f>
        <v>0.38841592465424879</v>
      </c>
      <c r="AD78" s="75">
        <f>'[1]List by sample_neg'!$AG2604</f>
        <v>0.12321344094872816</v>
      </c>
      <c r="AE78" s="75">
        <f>'[1]List by sample_neg'!$AG2701</f>
        <v>0.19249115868634928</v>
      </c>
      <c r="AF78" s="75">
        <f>'[1]List by sample_neg'!$AG2798</f>
        <v>0.29120882845996249</v>
      </c>
      <c r="AG78" s="75">
        <f>'[1]List by sample_neg'!$AG2895</f>
        <v>0.29715316414167725</v>
      </c>
      <c r="AH78" s="18">
        <f>'[1]List by sample_neg'!$AG2992</f>
        <v>8.7895690152039907E-2</v>
      </c>
      <c r="AI78">
        <f>'[1]List by sample_neg'!$AG3089</f>
        <v>0.16014817978959506</v>
      </c>
      <c r="AJ78">
        <f>'[1]List by sample_neg'!$AG3186</f>
        <v>7.9273966678754443E-2</v>
      </c>
      <c r="AK78">
        <f>'[1]List by sample_neg'!$AG3283</f>
        <v>8.5149118524051257E-2</v>
      </c>
      <c r="AL78">
        <f>'[1]List by sample_neg'!$AG3380</f>
        <v>5.3299117904774387E-2</v>
      </c>
      <c r="AM78">
        <f>'[1]List by sample_neg'!$AG3477</f>
        <v>0.10771949881591061</v>
      </c>
    </row>
    <row r="79" spans="1:39" x14ac:dyDescent="0.25">
      <c r="A79" t="s">
        <v>110</v>
      </c>
      <c r="B79">
        <v>76</v>
      </c>
      <c r="C79" t="s">
        <v>121</v>
      </c>
      <c r="D79" s="46">
        <f>'[1]List by sample_neg'!$AG83</f>
        <v>0.5941966938901555</v>
      </c>
      <c r="E79" s="46">
        <f>'[1]List by sample_neg'!$AG180</f>
        <v>0.69668070416742545</v>
      </c>
      <c r="F79" s="46">
        <f>'[1]List by sample_neg'!$AG277</f>
        <v>0.56160014710938511</v>
      </c>
      <c r="G79" s="46">
        <f>'[1]List by sample_neg'!$AG374</f>
        <v>0.75452932037996812</v>
      </c>
      <c r="H79" s="46">
        <f>'[1]List by sample_neg'!$AG471</f>
        <v>0.43540567863600343</v>
      </c>
      <c r="I79" s="46">
        <f>'[1]List by sample_neg'!$AG568</f>
        <v>0.52722798578779928</v>
      </c>
      <c r="J79" s="47">
        <f>'[1]List by sample_neg'!$AG665</f>
        <v>0.73021151298729747</v>
      </c>
      <c r="K79" s="47">
        <f>'[1]List by sample_neg'!$AG762</f>
        <v>0.67143880096690511</v>
      </c>
      <c r="L79" s="47">
        <f>'[1]List by sample_neg'!$AG859</f>
        <v>0.78000409267986315</v>
      </c>
      <c r="M79" s="47">
        <f>'[1]List by sample_neg'!$AG956</f>
        <v>0.46301528470336573</v>
      </c>
      <c r="N79" s="47">
        <f>'[1]List by sample_neg'!$AG1053</f>
        <v>0.51890544012043149</v>
      </c>
      <c r="O79" s="47">
        <f>'[1]List by sample_neg'!$AG1150</f>
        <v>0.55028948602862648</v>
      </c>
      <c r="P79" s="65">
        <f>'[1]List by sample_neg'!$AG1247</f>
        <v>2.8092452858241685</v>
      </c>
      <c r="Q79" s="65">
        <f>'[1]List by sample_neg'!$AG1344</f>
        <v>0.43589417995259649</v>
      </c>
      <c r="R79" s="65">
        <f>'[1]List by sample_neg'!$AG1441</f>
        <v>0.39537125157071523</v>
      </c>
      <c r="S79" s="65">
        <f>'[1]List by sample_neg'!$AG1538</f>
        <v>0.45986640869638074</v>
      </c>
      <c r="T79" s="65">
        <f>'[1]List by sample_neg'!$AG1635</f>
        <v>0.37620184735021822</v>
      </c>
      <c r="U79" s="65">
        <f>'[1]List by sample_neg'!$AG1732</f>
        <v>0.4167254955603189</v>
      </c>
      <c r="V79" s="47">
        <f>'[1]List by sample_neg'!$AG1829</f>
        <v>0.49466380158757023</v>
      </c>
      <c r="W79" s="47">
        <f>'[1]List by sample_neg'!$AG1926</f>
        <v>0.44630109006008312</v>
      </c>
      <c r="X79" s="18">
        <f>'[1]List by sample_neg'!$AG2023</f>
        <v>0.38328781722987926</v>
      </c>
      <c r="Y79" s="18">
        <f>'[1]List by sample_neg'!$AG2120</f>
        <v>0.52943560605202522</v>
      </c>
      <c r="Z79" s="18">
        <f>'[1]List by sample_neg'!$AG2217</f>
        <v>0.36536004803738875</v>
      </c>
      <c r="AA79" s="18">
        <f>'[1]List by sample_neg'!$AG2314</f>
        <v>0.40376593504621405</v>
      </c>
      <c r="AB79" s="75">
        <f>'[1]List by sample_neg'!$AG2411</f>
        <v>0.47497793403079219</v>
      </c>
      <c r="AC79" s="75">
        <f>'[1]List by sample_neg'!$AG2508</f>
        <v>0.47851671138601937</v>
      </c>
      <c r="AD79" s="75">
        <f>'[1]List by sample_neg'!$AG2605</f>
        <v>0.44869905887274253</v>
      </c>
      <c r="AE79" s="75">
        <f>'[1]List by sample_neg'!$AG2702</f>
        <v>0.43613361133703743</v>
      </c>
      <c r="AF79" s="75">
        <f>'[1]List by sample_neg'!$AG2799</f>
        <v>0.35796668071037385</v>
      </c>
      <c r="AG79" s="75">
        <f>'[1]List by sample_neg'!$AG2896</f>
        <v>0.40198940304205699</v>
      </c>
      <c r="AH79" s="18">
        <f>'[1]List by sample_neg'!$AG2993</f>
        <v>0.46335720759109089</v>
      </c>
      <c r="AI79">
        <f>'[1]List by sample_neg'!$AG3090</f>
        <v>0.69578928516785798</v>
      </c>
      <c r="AJ79">
        <f>'[1]List by sample_neg'!$AG3187</f>
        <v>0.67428137623987272</v>
      </c>
      <c r="AK79">
        <f>'[1]List by sample_neg'!$AG3284</f>
        <v>0.62082522280733643</v>
      </c>
      <c r="AL79">
        <f>'[1]List by sample_neg'!$AG3381</f>
        <v>0.55074069985147744</v>
      </c>
      <c r="AM79">
        <f>'[1]List by sample_neg'!$AG3478</f>
        <v>0.51193745335557139</v>
      </c>
    </row>
    <row r="80" spans="1:39" x14ac:dyDescent="0.25">
      <c r="A80" t="s">
        <v>110</v>
      </c>
      <c r="B80">
        <v>77</v>
      </c>
      <c r="C80" t="s">
        <v>122</v>
      </c>
      <c r="D80" s="46">
        <f>'[1]List by sample_neg'!$AG84</f>
        <v>2.0150671044803898</v>
      </c>
      <c r="E80" s="46">
        <f>'[1]List by sample_neg'!$AG181</f>
        <v>1.715353347153088</v>
      </c>
      <c r="F80" s="46">
        <f>'[1]List by sample_neg'!$AG278</f>
        <v>2.4817039568290005</v>
      </c>
      <c r="G80" s="46">
        <f>'[1]List by sample_neg'!$AG375</f>
        <v>1.7269684332062241</v>
      </c>
      <c r="H80" s="46">
        <f>'[1]List by sample_neg'!$AG472</f>
        <v>1.2864258366495835</v>
      </c>
      <c r="I80" s="46">
        <f>'[1]List by sample_neg'!$AG569</f>
        <v>1.1656524322669404</v>
      </c>
      <c r="J80" s="47">
        <f>'[1]List by sample_neg'!$AG666</f>
        <v>1.8809637745632317</v>
      </c>
      <c r="K80" s="47">
        <f>'[1]List by sample_neg'!$AG763</f>
        <v>1.7242013968739318</v>
      </c>
      <c r="L80" s="47">
        <f>'[1]List by sample_neg'!$AG860</f>
        <v>2.0655825397887826</v>
      </c>
      <c r="M80" s="47">
        <f>'[1]List by sample_neg'!$AG957</f>
        <v>1.5507637569468276</v>
      </c>
      <c r="N80" s="47">
        <f>'[1]List by sample_neg'!$AG1054</f>
        <v>1.9798532535985134</v>
      </c>
      <c r="O80" s="47">
        <f>'[1]List by sample_neg'!$AG1151</f>
        <v>1.5831450234377282</v>
      </c>
      <c r="P80" s="65">
        <f>'[1]List by sample_neg'!$AG1248</f>
        <v>11.423719761728499</v>
      </c>
      <c r="Q80" s="65">
        <f>'[1]List by sample_neg'!$AG1345</f>
        <v>1.1205258901349131</v>
      </c>
      <c r="R80" s="65">
        <f>'[1]List by sample_neg'!$AG1442</f>
        <v>1.4059106736203837</v>
      </c>
      <c r="S80" s="65">
        <f>'[1]List by sample_neg'!$AG1539</f>
        <v>1.0684295361688798</v>
      </c>
      <c r="T80" s="65">
        <f>'[1]List by sample_neg'!$AG1636</f>
        <v>1.2880155297470728</v>
      </c>
      <c r="U80" s="65">
        <f>'[1]List by sample_neg'!$AG1733</f>
        <v>1.4344417892591865</v>
      </c>
      <c r="V80" s="47">
        <f>'[1]List by sample_neg'!$AG1830</f>
        <v>1.2115744270264943</v>
      </c>
      <c r="W80" s="47">
        <f>'[1]List by sample_neg'!$AG1927</f>
        <v>1.3215759180631537</v>
      </c>
      <c r="X80" s="18">
        <f>'[1]List by sample_neg'!$AG2024</f>
        <v>1.0185894447082977</v>
      </c>
      <c r="Y80" s="18">
        <f>'[1]List by sample_neg'!$AG2121</f>
        <v>0.98522245580783818</v>
      </c>
      <c r="Z80" s="18">
        <f>'[1]List by sample_neg'!$AG2218</f>
        <v>1.3597858338401136</v>
      </c>
      <c r="AA80" s="18">
        <f>'[1]List by sample_neg'!$AG2315</f>
        <v>1.5856394480998737</v>
      </c>
      <c r="AB80" s="75">
        <f>'[1]List by sample_neg'!$AG2412</f>
        <v>1.1908530095612926</v>
      </c>
      <c r="AC80" s="75">
        <f>'[1]List by sample_neg'!$AG2509</f>
        <v>1.3304811328271176</v>
      </c>
      <c r="AD80" s="75">
        <f>'[1]List by sample_neg'!$AG2606</f>
        <v>1.1366577271908613</v>
      </c>
      <c r="AE80" s="75">
        <f>'[1]List by sample_neg'!$AG2703</f>
        <v>1.2471609210014329</v>
      </c>
      <c r="AF80" s="75">
        <f>'[1]List by sample_neg'!$AG2800</f>
        <v>1.1860646877313541</v>
      </c>
      <c r="AG80" s="75">
        <f>'[1]List by sample_neg'!$AG2897</f>
        <v>0.94601209708025058</v>
      </c>
      <c r="AH80" s="18">
        <f>'[1]List by sample_neg'!$AG2994</f>
        <v>1.4468110047682274</v>
      </c>
      <c r="AI80">
        <f>'[1]List by sample_neg'!$AG3091</f>
        <v>1.4432963062474593</v>
      </c>
      <c r="AJ80">
        <f>'[1]List by sample_neg'!$AG3188</f>
        <v>1.8473661112536912</v>
      </c>
      <c r="AK80">
        <f>'[1]List by sample_neg'!$AG3285</f>
        <v>1.8064581740832735</v>
      </c>
      <c r="AL80">
        <f>'[1]List by sample_neg'!$AG3382</f>
        <v>1.6599892540794479</v>
      </c>
      <c r="AM80">
        <f>'[1]List by sample_neg'!$AG3479</f>
        <v>1.2678604178659603</v>
      </c>
    </row>
    <row r="81" spans="1:39" x14ac:dyDescent="0.25">
      <c r="A81" t="s">
        <v>110</v>
      </c>
      <c r="B81">
        <v>78</v>
      </c>
      <c r="C81" t="s">
        <v>123</v>
      </c>
      <c r="D81" s="46">
        <f>'[1]List by sample_neg'!$AG85</f>
        <v>1.3507832803899704</v>
      </c>
      <c r="E81" s="46">
        <f>'[1]List by sample_neg'!$AG182</f>
        <v>1.2960892666537482</v>
      </c>
      <c r="F81" s="46">
        <f>'[1]List by sample_neg'!$AG279</f>
        <v>1.1508851045673762</v>
      </c>
      <c r="G81" s="46">
        <f>'[1]List by sample_neg'!$AG376</f>
        <v>0.8701534406274718</v>
      </c>
      <c r="H81" s="46">
        <f>'[1]List by sample_neg'!$AG473</f>
        <v>0.81617893465836477</v>
      </c>
      <c r="I81" s="46">
        <f>'[1]List by sample_neg'!$AG570</f>
        <v>0.59621934729564918</v>
      </c>
      <c r="J81" s="47">
        <f>'[1]List by sample_neg'!$AG667</f>
        <v>1.8670960315588014</v>
      </c>
      <c r="K81" s="47">
        <f>'[1]List by sample_neg'!$AG764</f>
        <v>2.1491602771970615</v>
      </c>
      <c r="L81" s="47">
        <f>'[1]List by sample_neg'!$AG861</f>
        <v>1.7626417829194776</v>
      </c>
      <c r="M81" s="47">
        <f>'[1]List by sample_neg'!$AG958</f>
        <v>1.5068322050967367</v>
      </c>
      <c r="N81" s="47">
        <f>'[1]List by sample_neg'!$AG1055</f>
        <v>2.015666035843211</v>
      </c>
      <c r="O81" s="47">
        <f>'[1]List by sample_neg'!$AG1152</f>
        <v>1.3905433332240926</v>
      </c>
      <c r="P81" s="65">
        <f>'[1]List by sample_neg'!$AG1249</f>
        <v>9.381531147578654</v>
      </c>
      <c r="Q81" s="65">
        <f>'[1]List by sample_neg'!$AG1346</f>
        <v>0.99850126599727962</v>
      </c>
      <c r="R81" s="65">
        <f>'[1]List by sample_neg'!$AG1443</f>
        <v>0.97768843721955301</v>
      </c>
      <c r="S81" s="65">
        <f>'[1]List by sample_neg'!$AG1540</f>
        <v>0.81489330690181094</v>
      </c>
      <c r="T81" s="65">
        <f>'[1]List by sample_neg'!$AG1637</f>
        <v>0.67599804460229396</v>
      </c>
      <c r="U81" s="65">
        <f>'[1]List by sample_neg'!$AG1734</f>
        <v>0.6044686133063687</v>
      </c>
      <c r="V81" s="47">
        <f>'[1]List by sample_neg'!$AG1831</f>
        <v>1.0139257153005254</v>
      </c>
      <c r="W81" s="47">
        <f>'[1]List by sample_neg'!$AG1928</f>
        <v>1.3118852698363597</v>
      </c>
      <c r="X81" s="18">
        <f>'[1]List by sample_neg'!$AG2025</f>
        <v>0.72404505042705913</v>
      </c>
      <c r="Y81" s="18">
        <f>'[1]List by sample_neg'!$AG2122</f>
        <v>1.1739761357155367</v>
      </c>
      <c r="Z81" s="18">
        <f>'[1]List by sample_neg'!$AG2219</f>
        <v>1.0456580888205913</v>
      </c>
      <c r="AA81" s="18">
        <f>'[1]List by sample_neg'!$AG2316</f>
        <v>1.0145893950604201</v>
      </c>
      <c r="AB81" s="75">
        <f>'[1]List by sample_neg'!$AG2413</f>
        <v>0.72714456943037908</v>
      </c>
      <c r="AC81" s="75">
        <f>'[1]List by sample_neg'!$AG2510</f>
        <v>0.99443251670125143</v>
      </c>
      <c r="AD81" s="75">
        <f>'[1]List by sample_neg'!$AG2607</f>
        <v>0.91130287437572854</v>
      </c>
      <c r="AE81" s="75">
        <f>'[1]List by sample_neg'!$AG2704</f>
        <v>0.75704998519952382</v>
      </c>
      <c r="AF81" s="75">
        <f>'[1]List by sample_neg'!$AG2801</f>
        <v>0.78433666989183437</v>
      </c>
      <c r="AG81" s="75">
        <f>'[1]List by sample_neg'!$AG2898</f>
        <v>0.76930052390699966</v>
      </c>
      <c r="AH81" s="18">
        <f>'[1]List by sample_neg'!$AG2995</f>
        <v>1.1511033977005725</v>
      </c>
      <c r="AI81">
        <f>'[1]List by sample_neg'!$AG3092</f>
        <v>1.2072379380879288</v>
      </c>
      <c r="AJ81">
        <f>'[1]List by sample_neg'!$AG3189</f>
        <v>1.4714962823256266</v>
      </c>
      <c r="AK81">
        <f>'[1]List by sample_neg'!$AG3286</f>
        <v>1.461487236319454</v>
      </c>
      <c r="AL81">
        <f>'[1]List by sample_neg'!$AG3383</f>
        <v>1.7644124241806547</v>
      </c>
      <c r="AM81">
        <f>'[1]List by sample_neg'!$AG3480</f>
        <v>1.1572299050581434</v>
      </c>
    </row>
    <row r="82" spans="1:39" x14ac:dyDescent="0.25">
      <c r="A82" t="s">
        <v>110</v>
      </c>
      <c r="B82">
        <v>79</v>
      </c>
      <c r="C82" t="s">
        <v>124</v>
      </c>
      <c r="D82" s="46">
        <f>'[1]List by sample_neg'!$AG86</f>
        <v>0.12087598638258235</v>
      </c>
      <c r="E82" s="46">
        <f>'[1]List by sample_neg'!$AG183</f>
        <v>0.11160364815905088</v>
      </c>
      <c r="F82" s="46">
        <f>'[1]List by sample_neg'!$AG280</f>
        <v>0.25268791803687835</v>
      </c>
      <c r="G82" s="46">
        <f>'[1]List by sample_neg'!$AG377</f>
        <v>0.20064896321490111</v>
      </c>
      <c r="H82" s="46">
        <f>'[1]List by sample_neg'!$AG474</f>
        <v>0.18978052136834503</v>
      </c>
      <c r="I82" s="46">
        <f>'[1]List by sample_neg'!$AG571</f>
        <v>9.8924300620916325E-2</v>
      </c>
      <c r="J82" s="47">
        <f>'[1]List by sample_neg'!$AG668</f>
        <v>6.9831506390845899E-2</v>
      </c>
      <c r="K82" s="47">
        <f>'[1]List by sample_neg'!$AG765</f>
        <v>0.57391325990845254</v>
      </c>
      <c r="L82" s="47">
        <f>'[1]List by sample_neg'!$AG862</f>
        <v>0.12692718903894146</v>
      </c>
      <c r="M82" s="47">
        <f>'[1]List by sample_neg'!$AG959</f>
        <v>0.18160127642629359</v>
      </c>
      <c r="N82" s="47">
        <f>'[1]List by sample_neg'!$AG1056</f>
        <v>0.15272058559052853</v>
      </c>
      <c r="O82" s="47">
        <f>'[1]List by sample_neg'!$AG1153</f>
        <v>0.26813152997053452</v>
      </c>
      <c r="P82" s="65">
        <f>'[1]List by sample_neg'!$AG1250</f>
        <v>1.6764300404600536</v>
      </c>
      <c r="Q82" s="65">
        <f>'[1]List by sample_neg'!$AG1347</f>
        <v>0.44265543439521415</v>
      </c>
      <c r="R82" s="65">
        <f>'[1]List by sample_neg'!$AG1444</f>
        <v>7.0798949832386104E-2</v>
      </c>
      <c r="S82" s="65">
        <f>'[1]List by sample_neg'!$AG1541</f>
        <v>2.9821594032571057E-2</v>
      </c>
      <c r="T82" s="65">
        <f>'[1]List by sample_neg'!$AG1638</f>
        <v>1.7578920460736187E-2</v>
      </c>
      <c r="U82" s="65">
        <f>'[1]List by sample_neg'!$AG1735</f>
        <v>6.1735762081922281E-2</v>
      </c>
      <c r="V82" s="47">
        <f>'[1]List by sample_neg'!$AG1832</f>
        <v>9.138528056001459E-2</v>
      </c>
      <c r="W82" s="47">
        <f>'[1]List by sample_neg'!$AG1929</f>
        <v>9.1736101094775202E-2</v>
      </c>
      <c r="X82" s="18">
        <f>'[1]List by sample_neg'!$AG2026</f>
        <v>0.18817874824322187</v>
      </c>
      <c r="Y82" s="18">
        <f>'[1]List by sample_neg'!$AG2123</f>
        <v>0.21071461595301527</v>
      </c>
      <c r="Z82" s="18">
        <f>'[1]List by sample_neg'!$AG2220</f>
        <v>5.0815854296214887E-2</v>
      </c>
      <c r="AA82" s="18">
        <f>'[1]List by sample_neg'!$AG2317</f>
        <v>0.19253064392964683</v>
      </c>
      <c r="AB82" s="75">
        <f>'[1]List by sample_neg'!$AG2414</f>
        <v>6.2361835001104052E-2</v>
      </c>
      <c r="AC82" s="75">
        <f>'[1]List by sample_neg'!$AG2511</f>
        <v>0.26155430894159976</v>
      </c>
      <c r="AD82" s="75">
        <f>'[1]List by sample_neg'!$AG2608</f>
        <v>0.12994629705397825</v>
      </c>
      <c r="AE82" s="75">
        <f>'[1]List by sample_neg'!$AG2705</f>
        <v>6.6812160117962968E-2</v>
      </c>
      <c r="AF82" s="75">
        <f>'[1]List by sample_neg'!$AG2802</f>
        <v>0.15483042976777084</v>
      </c>
      <c r="AG82" s="75">
        <f>'[1]List by sample_neg'!$AG2899</f>
        <v>0.16506260375249365</v>
      </c>
      <c r="AH82" s="18">
        <f>'[1]List by sample_neg'!$AG2996</f>
        <v>0.30133668355286458</v>
      </c>
      <c r="AI82">
        <f>'[1]List by sample_neg'!$AG3093</f>
        <v>0.24520122661598343</v>
      </c>
      <c r="AJ82">
        <f>'[1]List by sample_neg'!$AG3190</f>
        <v>0.25232083118661586</v>
      </c>
      <c r="AK82">
        <f>'[1]List by sample_neg'!$AG3287</f>
        <v>1.1896405351872747E-2</v>
      </c>
      <c r="AL82">
        <f>'[1]List by sample_neg'!$AG3384</f>
        <v>0.23848487529702253</v>
      </c>
      <c r="AM82">
        <f>'[1]List by sample_neg'!$AG3481</f>
        <v>0.13062681903530218</v>
      </c>
    </row>
    <row r="83" spans="1:39" x14ac:dyDescent="0.25">
      <c r="A83" t="s">
        <v>110</v>
      </c>
      <c r="B83">
        <v>80</v>
      </c>
      <c r="C83" t="s">
        <v>125</v>
      </c>
      <c r="D83" s="46">
        <f>'[1]List by sample_neg'!$AG87</f>
        <v>1.604548078828683</v>
      </c>
      <c r="E83" s="46">
        <f>'[1]List by sample_neg'!$AG184</f>
        <v>1.6980718067495968</v>
      </c>
      <c r="F83" s="46">
        <f>'[1]List by sample_neg'!$AG281</f>
        <v>1.9731553962899029</v>
      </c>
      <c r="G83" s="46">
        <f>'[1]List by sample_neg'!$AG378</f>
        <v>2.0225616987481532</v>
      </c>
      <c r="H83" s="46">
        <f>'[1]List by sample_neg'!$AG475</f>
        <v>1.4947132621404098</v>
      </c>
      <c r="I83" s="46">
        <f>'[1]List by sample_neg'!$AG572</f>
        <v>1.6933144090261205</v>
      </c>
      <c r="J83" s="47">
        <f>'[1]List by sample_neg'!$AG669</f>
        <v>3.0243007318104809</v>
      </c>
      <c r="K83" s="47">
        <f>'[1]List by sample_neg'!$AG766</f>
        <v>2.8651665875572823</v>
      </c>
      <c r="L83" s="47">
        <f>'[1]List by sample_neg'!$AG863</f>
        <v>3.3213429308645557</v>
      </c>
      <c r="M83" s="47">
        <f>'[1]List by sample_neg'!$AG960</f>
        <v>2.1229490112356832</v>
      </c>
      <c r="N83" s="47">
        <f>'[1]List by sample_neg'!$AG1057</f>
        <v>2.5542869075079668</v>
      </c>
      <c r="O83" s="47">
        <f>'[1]List by sample_neg'!$AG1154</f>
        <v>2.2827783215831636</v>
      </c>
      <c r="P83" s="65">
        <f>'[1]List by sample_neg'!$AG1251</f>
        <v>12.896321429819986</v>
      </c>
      <c r="Q83" s="65">
        <f>'[1]List by sample_neg'!$AG1348</f>
        <v>1.6137271409795817</v>
      </c>
      <c r="R83" s="65">
        <f>'[1]List by sample_neg'!$AG1445</f>
        <v>1.505599102245375</v>
      </c>
      <c r="S83" s="65">
        <f>'[1]List by sample_neg'!$AG1542</f>
        <v>1.5801097077147208</v>
      </c>
      <c r="T83" s="65">
        <f>'[1]List by sample_neg'!$AG1639</f>
        <v>1.1617552342961965</v>
      </c>
      <c r="U83" s="65">
        <f>'[1]List by sample_neg'!$AG1736</f>
        <v>1.2973801897971837</v>
      </c>
      <c r="V83" s="47">
        <f>'[1]List by sample_neg'!$AG1833</f>
        <v>1.4038128386549191</v>
      </c>
      <c r="W83" s="47">
        <f>'[1]List by sample_neg'!$AG1930</f>
        <v>1.6916025094312581</v>
      </c>
      <c r="X83" s="18">
        <f>'[1]List by sample_neg'!$AG2027</f>
        <v>1.0694099136553024</v>
      </c>
      <c r="Y83" s="18">
        <f>'[1]List by sample_neg'!$AG2124</f>
        <v>1.4695928420977875</v>
      </c>
      <c r="Z83" s="18">
        <f>'[1]List by sample_neg'!$AG2221</f>
        <v>1.3789643245371752</v>
      </c>
      <c r="AA83" s="18">
        <f>'[1]List by sample_neg'!$AG2318</f>
        <v>1.2538198195904102</v>
      </c>
      <c r="AB83" s="75">
        <f>'[1]List by sample_neg'!$AG2415</f>
        <v>1.3423412265567853</v>
      </c>
      <c r="AC83" s="75">
        <f>'[1]List by sample_neg'!$AG2512</f>
        <v>1.3895897578600385</v>
      </c>
      <c r="AD83" s="75">
        <f>'[1]List by sample_neg'!$AG2609</f>
        <v>1.5819538928653127</v>
      </c>
      <c r="AE83" s="75">
        <f>'[1]List by sample_neg'!$AG2706</f>
        <v>1.150784676565735</v>
      </c>
      <c r="AF83" s="75">
        <f>'[1]List by sample_neg'!$AG2803</f>
        <v>1.2994148285109031</v>
      </c>
      <c r="AG83" s="75">
        <f>'[1]List by sample_neg'!$AG2900</f>
        <v>1.2304433496354694</v>
      </c>
      <c r="AH83" s="18">
        <f>'[1]List by sample_neg'!$AG2997</f>
        <v>2.2991774281593473</v>
      </c>
      <c r="AI83">
        <f>'[1]List by sample_neg'!$AG3094</f>
        <v>2.213952459528981</v>
      </c>
      <c r="AJ83">
        <f>'[1]List by sample_neg'!$AG3191</f>
        <v>2.879818005851055</v>
      </c>
      <c r="AK83">
        <f>'[1]List by sample_neg'!$AG3288</f>
        <v>3.2472002627666599</v>
      </c>
      <c r="AL83">
        <f>'[1]List by sample_neg'!$AG3385</f>
        <v>2.8022504070829322</v>
      </c>
      <c r="AM83">
        <f>'[1]List by sample_neg'!$AG3482</f>
        <v>1.9609383181731697</v>
      </c>
    </row>
    <row r="84" spans="1:39" x14ac:dyDescent="0.25">
      <c r="A84" t="s">
        <v>110</v>
      </c>
      <c r="B84">
        <v>81</v>
      </c>
      <c r="C84" t="s">
        <v>126</v>
      </c>
      <c r="D84" s="46">
        <f>'[1]List by sample_neg'!$AG88</f>
        <v>1.9090470525175345</v>
      </c>
      <c r="E84" s="46">
        <f>'[1]List by sample_neg'!$AG185</f>
        <v>1.6853047236841214</v>
      </c>
      <c r="F84" s="46">
        <f>'[1]List by sample_neg'!$AG282</f>
        <v>1.5461087125748798</v>
      </c>
      <c r="G84" s="46">
        <f>'[1]List by sample_neg'!$AG379</f>
        <v>1.2638453816446074</v>
      </c>
      <c r="H84" s="46">
        <f>'[1]List by sample_neg'!$AG476</f>
        <v>1.1331562423981556</v>
      </c>
      <c r="I84" s="46">
        <f>'[1]List by sample_neg'!$AG573</f>
        <v>1.1634264793783908</v>
      </c>
      <c r="J84" s="47">
        <f>'[1]List by sample_neg'!$AG670</f>
        <v>2.086214069443189</v>
      </c>
      <c r="K84" s="47">
        <f>'[1]List by sample_neg'!$AG767</f>
        <v>2.2648609183287349</v>
      </c>
      <c r="L84" s="47">
        <f>'[1]List by sample_neg'!$AG864</f>
        <v>2.0807784871552979</v>
      </c>
      <c r="M84" s="47">
        <f>'[1]List by sample_neg'!$AG961</f>
        <v>1.6229089219993043</v>
      </c>
      <c r="N84" s="47">
        <f>'[1]List by sample_neg'!$AG1058</f>
        <v>1.9000721849685376</v>
      </c>
      <c r="O84" s="47">
        <f>'[1]List by sample_neg'!$AG1155</f>
        <v>1.7179492247236339</v>
      </c>
      <c r="P84" s="65">
        <f>'[1]List by sample_neg'!$AG1252</f>
        <v>9.4471941057725601</v>
      </c>
      <c r="Q84" s="65">
        <f>'[1]List by sample_neg'!$AG1349</f>
        <v>1.0645902699520535</v>
      </c>
      <c r="R84" s="65">
        <f>'[1]List by sample_neg'!$AG1446</f>
        <v>1.0007743633696387</v>
      </c>
      <c r="S84" s="65">
        <f>'[1]List by sample_neg'!$AG1543</f>
        <v>1.1732774619112325</v>
      </c>
      <c r="T84" s="65">
        <f>'[1]List by sample_neg'!$AG1640</f>
        <v>1.1211889715138428</v>
      </c>
      <c r="U84" s="65">
        <f>'[1]List by sample_neg'!$AG1737</f>
        <v>0.80877015293994292</v>
      </c>
      <c r="V84" s="47">
        <f>'[1]List by sample_neg'!$AG1834</f>
        <v>1.0022341545136708</v>
      </c>
      <c r="W84" s="47">
        <f>'[1]List by sample_neg'!$AG1931</f>
        <v>1.0610161767905315</v>
      </c>
      <c r="X84" s="18">
        <f>'[1]List by sample_neg'!$AG2028</f>
        <v>0.8977920939815951</v>
      </c>
      <c r="Y84" s="18">
        <f>'[1]List by sample_neg'!$AG2125</f>
        <v>1.0346341320453307</v>
      </c>
      <c r="Z84" s="18">
        <f>'[1]List by sample_neg'!$AG2222</f>
        <v>0.96298336160943188</v>
      </c>
      <c r="AA84" s="18">
        <f>'[1]List by sample_neg'!$AG2319</f>
        <v>1.0642819443240008</v>
      </c>
      <c r="AB84" s="75">
        <f>'[1]List by sample_neg'!$AG2416</f>
        <v>1.4296281711017016</v>
      </c>
      <c r="AC84" s="75">
        <f>'[1]List by sample_neg'!$AG2513</f>
        <v>1.3527409367629588</v>
      </c>
      <c r="AD84" s="75">
        <f>'[1]List by sample_neg'!$AG2610</f>
        <v>1.6761506505721284</v>
      </c>
      <c r="AE84" s="75">
        <f>'[1]List by sample_neg'!$AG2707</f>
        <v>1.3445432487587383</v>
      </c>
      <c r="AF84" s="75">
        <f>'[1]List by sample_neg'!$AG2804</f>
        <v>1.0684209658528236</v>
      </c>
      <c r="AG84" s="75">
        <f>'[1]List by sample_neg'!$AG2901</f>
        <v>1.1372468438166878</v>
      </c>
      <c r="AH84" s="18">
        <f>'[1]List by sample_neg'!$AG2998</f>
        <v>1.7570584747485212</v>
      </c>
      <c r="AI84">
        <f>'[1]List by sample_neg'!$AG3095</f>
        <v>1.8591035542182681</v>
      </c>
      <c r="AJ84">
        <f>'[1]List by sample_neg'!$AG3192</f>
        <v>1.9299114900576499</v>
      </c>
      <c r="AK84">
        <f>'[1]List by sample_neg'!$AG3289</f>
        <v>2.0389179781766491</v>
      </c>
      <c r="AL84">
        <f>'[1]List by sample_neg'!$AG3386</f>
        <v>2.5161978025575138</v>
      </c>
      <c r="AM84">
        <f>'[1]List by sample_neg'!$AG3483</f>
        <v>1.4666736012347097</v>
      </c>
    </row>
    <row r="85" spans="1:39" x14ac:dyDescent="0.25">
      <c r="A85" t="s">
        <v>110</v>
      </c>
      <c r="B85">
        <v>82</v>
      </c>
      <c r="C85" t="s">
        <v>127</v>
      </c>
      <c r="D85" s="46">
        <f>'[1]List by sample_neg'!$AG89</f>
        <v>0.82217585768481238</v>
      </c>
      <c r="E85" s="46">
        <f>'[1]List by sample_neg'!$AG186</f>
        <v>0.61373662896543535</v>
      </c>
      <c r="F85" s="46">
        <f>'[1]List by sample_neg'!$AG283</f>
        <v>0.62152240545664572</v>
      </c>
      <c r="G85" s="46">
        <f>'[1]List by sample_neg'!$AG380</f>
        <v>0.61841719817602558</v>
      </c>
      <c r="H85" s="46">
        <f>'[1]List by sample_neg'!$AG477</f>
        <v>0.3497503177240856</v>
      </c>
      <c r="I85" s="46">
        <f>'[1]List by sample_neg'!$AG574</f>
        <v>0.63126205353094944</v>
      </c>
      <c r="J85" s="47">
        <f>'[1]List by sample_neg'!$AG671</f>
        <v>0.72981297542432322</v>
      </c>
      <c r="K85" s="47">
        <f>'[1]List by sample_neg'!$AG768</f>
        <v>0.7731030876551761</v>
      </c>
      <c r="L85" s="47">
        <f>'[1]List by sample_neg'!$AG865</f>
        <v>0.74891133076429495</v>
      </c>
      <c r="M85" s="47">
        <f>'[1]List by sample_neg'!$AG962</f>
        <v>0.59029854471428433</v>
      </c>
      <c r="N85" s="47">
        <f>'[1]List by sample_neg'!$AG1059</f>
        <v>0.72844103431939811</v>
      </c>
      <c r="O85" s="47">
        <f>'[1]List by sample_neg'!$AG1156</f>
        <v>0.5324143603744278</v>
      </c>
      <c r="P85" s="65">
        <f>'[1]List by sample_neg'!$AG1253</f>
        <v>5.0557836961783318</v>
      </c>
      <c r="Q85" s="65">
        <f>'[1]List by sample_neg'!$AG1350</f>
        <v>0.51288689234699658</v>
      </c>
      <c r="R85" s="65">
        <f>'[1]List by sample_neg'!$AG1447</f>
        <v>0.593721009924148</v>
      </c>
      <c r="S85" s="65">
        <f>'[1]List by sample_neg'!$AG1544</f>
        <v>0.41051907279000166</v>
      </c>
      <c r="T85" s="65">
        <f>'[1]List by sample_neg'!$AG1641</f>
        <v>0.41952548481376062</v>
      </c>
      <c r="U85" s="65">
        <f>'[1]List by sample_neg'!$AG1738</f>
        <v>0.32361436858358272</v>
      </c>
      <c r="V85" s="47">
        <f>'[1]List by sample_neg'!$AG1835</f>
        <v>0.42025096927385319</v>
      </c>
      <c r="W85" s="47">
        <f>'[1]List by sample_neg'!$AG1932</f>
        <v>0.37730063810142489</v>
      </c>
      <c r="X85" s="18">
        <f>'[1]List by sample_neg'!$AG2029</f>
        <v>0.36369859602330984</v>
      </c>
      <c r="Y85" s="18">
        <f>'[1]List by sample_neg'!$AG2126</f>
        <v>0.47575066620597106</v>
      </c>
      <c r="Z85" s="18">
        <f>'[1]List by sample_neg'!$AG2223</f>
        <v>0.53196724490740144</v>
      </c>
      <c r="AA85" s="18">
        <f>'[1]List by sample_neg'!$AG2320</f>
        <v>0.55631429086260531</v>
      </c>
      <c r="AB85" s="75">
        <f>'[1]List by sample_neg'!$AG2417</f>
        <v>0.51130662463528675</v>
      </c>
      <c r="AC85" s="75">
        <f>'[1]List by sample_neg'!$AG2514</f>
        <v>0.42943830932917215</v>
      </c>
      <c r="AD85" s="75">
        <f>'[1]List by sample_neg'!$AG2611</f>
        <v>0.52193562787629699</v>
      </c>
      <c r="AE85" s="75">
        <f>'[1]List by sample_neg'!$AG2708</f>
        <v>0.5714413303361261</v>
      </c>
      <c r="AF85" s="75">
        <f>'[1]List by sample_neg'!$AG2805</f>
        <v>0.53201953485879749</v>
      </c>
      <c r="AG85" s="75">
        <f>'[1]List by sample_neg'!$AG2902</f>
        <v>0.43268142559047412</v>
      </c>
      <c r="AH85" s="18">
        <f>'[1]List by sample_neg'!$AG2999</f>
        <v>0.51226836368148609</v>
      </c>
      <c r="AI85">
        <f>'[1]List by sample_neg'!$AG3096</f>
        <v>0.62349376094565701</v>
      </c>
      <c r="AJ85">
        <f>'[1]List by sample_neg'!$AG3193</f>
        <v>0.64274887293874783</v>
      </c>
      <c r="AK85">
        <f>'[1]List by sample_neg'!$AG3290</f>
        <v>0.54161649221383057</v>
      </c>
      <c r="AL85">
        <f>'[1]List by sample_neg'!$AG3387</f>
        <v>0.66666258739243967</v>
      </c>
      <c r="AM85">
        <f>'[1]List by sample_neg'!$AG3484</f>
        <v>0.38090885990117634</v>
      </c>
    </row>
    <row r="86" spans="1:39" x14ac:dyDescent="0.25">
      <c r="A86" t="s">
        <v>110</v>
      </c>
      <c r="B86">
        <v>83</v>
      </c>
      <c r="C86" t="s">
        <v>128</v>
      </c>
      <c r="D86" s="46">
        <f>'[1]List by sample_neg'!$AG90</f>
        <v>0.12540823098978759</v>
      </c>
      <c r="E86" s="46">
        <f>'[1]List by sample_neg'!$AG187</f>
        <v>0.3950528443362753</v>
      </c>
      <c r="F86" s="46">
        <f>'[1]List by sample_neg'!$AG284</f>
        <v>0.34523577469116906</v>
      </c>
      <c r="G86" s="46">
        <f>'[1]List by sample_neg'!$AG381</f>
        <v>0.46743994438835601</v>
      </c>
      <c r="H86" s="46">
        <f>'[1]List by sample_neg'!$AG478</f>
        <v>0.14345172672590031</v>
      </c>
      <c r="I86" s="46">
        <f>'[1]List by sample_neg'!$AG575</f>
        <v>0.4050194232687695</v>
      </c>
      <c r="J86" s="47">
        <f>'[1]List by sample_neg'!$AG672</f>
        <v>0.35469742889614153</v>
      </c>
      <c r="K86" s="47">
        <f>'[1]List by sample_neg'!$AG769</f>
        <v>0.31907932283720597</v>
      </c>
      <c r="L86" s="47">
        <f>'[1]List by sample_neg'!$AG866</f>
        <v>0.41970390477398345</v>
      </c>
      <c r="M86" s="47">
        <f>'[1]List by sample_neg'!$AG963</f>
        <v>0.24785372257035934</v>
      </c>
      <c r="N86" s="47">
        <f>'[1]List by sample_neg'!$AG1060</f>
        <v>0.42956753516985036</v>
      </c>
      <c r="O86" s="47">
        <f>'[1]List by sample_neg'!$AG1157</f>
        <v>0.28167685231461642</v>
      </c>
      <c r="P86" s="65">
        <f>'[1]List by sample_neg'!$AG1254</f>
        <v>2.2541685759204109</v>
      </c>
      <c r="Q86" s="65">
        <f>'[1]List by sample_neg'!$AG1351</f>
        <v>0.23507914558075257</v>
      </c>
      <c r="R86" s="65">
        <f>'[1]List by sample_neg'!$AG1448</f>
        <v>0.28539332225025421</v>
      </c>
      <c r="S86" s="65">
        <f>'[1]List by sample_neg'!$AG1545</f>
        <v>0.3081338940327456</v>
      </c>
      <c r="T86" s="65">
        <f>'[1]List by sample_neg'!$AG1642</f>
        <v>0.18890422466190035</v>
      </c>
      <c r="U86" s="65">
        <f>'[1]List by sample_neg'!$AG1739</f>
        <v>0.10512454002858938</v>
      </c>
      <c r="V86" s="47">
        <f>'[1]List by sample_neg'!$AG1836</f>
        <v>0.10363028458392932</v>
      </c>
      <c r="W86" s="47">
        <f>'[1]List by sample_neg'!$AG1933</f>
        <v>0.25675850128657596</v>
      </c>
      <c r="X86" s="18">
        <f>'[1]List by sample_neg'!$AG2030</f>
        <v>0.28251513751589075</v>
      </c>
      <c r="Y86" s="18">
        <f>'[1]List by sample_neg'!$AG2127</f>
        <v>0.28288091110262731</v>
      </c>
      <c r="Z86" s="18">
        <f>'[1]List by sample_neg'!$AG2224</f>
        <v>0.13297084122369782</v>
      </c>
      <c r="AA86" s="18">
        <f>'[1]List by sample_neg'!$AG2321</f>
        <v>0.42895010799954425</v>
      </c>
      <c r="AB86" s="75">
        <f>'[1]List by sample_neg'!$AG2418</f>
        <v>0.39290240432672596</v>
      </c>
      <c r="AC86" s="75">
        <f>'[1]List by sample_neg'!$AG2515</f>
        <v>0.14047295121792269</v>
      </c>
      <c r="AD86" s="75">
        <f>'[1]List by sample_neg'!$AG2612</f>
        <v>0.35450439398507771</v>
      </c>
      <c r="AE86" s="75">
        <f>'[1]List by sample_neg'!$AG2709</f>
        <v>0.13356676925023547</v>
      </c>
      <c r="AF86" s="75">
        <f>'[1]List by sample_neg'!$AG2806</f>
        <v>0.27070741836189216</v>
      </c>
      <c r="AG86" s="75">
        <f>'[1]List by sample_neg'!$AG2903</f>
        <v>0.10365117347926044</v>
      </c>
      <c r="AH86" s="18">
        <f>'[1]List by sample_neg'!$AG3000</f>
        <v>0.29470693850710622</v>
      </c>
      <c r="AI86">
        <f>'[1]List by sample_neg'!$AG3097</f>
        <v>0.15034428616126017</v>
      </c>
      <c r="AJ86">
        <f>'[1]List by sample_neg'!$AG3194</f>
        <v>0.31703025248322042</v>
      </c>
      <c r="AK86">
        <f>'[1]List by sample_neg'!$AG3291</f>
        <v>0.39914533491240334</v>
      </c>
      <c r="AL86">
        <f>'[1]List by sample_neg'!$AG3388</f>
        <v>0.11750871287051164</v>
      </c>
      <c r="AM86">
        <f>'[1]List by sample_neg'!$AG3485</f>
        <v>8.771700425947393E-2</v>
      </c>
    </row>
    <row r="87" spans="1:39" x14ac:dyDescent="0.25">
      <c r="A87" t="s">
        <v>110</v>
      </c>
      <c r="B87">
        <v>84</v>
      </c>
      <c r="C87" t="s">
        <v>129</v>
      </c>
      <c r="D87" s="46">
        <f>'[1]List by sample_neg'!$AG91</f>
        <v>0.19326305850988157</v>
      </c>
      <c r="E87" s="46">
        <f>'[1]List by sample_neg'!$AG188</f>
        <v>0.16313841781529909</v>
      </c>
      <c r="F87" s="46">
        <f>'[1]List by sample_neg'!$AG285</f>
        <v>0.52652336191937255</v>
      </c>
      <c r="G87" s="46">
        <f>'[1]List by sample_neg'!$AG382</f>
        <v>0.29169775373068507</v>
      </c>
      <c r="H87" s="46">
        <f>'[1]List by sample_neg'!$AG479</f>
        <v>0.36874552294024354</v>
      </c>
      <c r="I87" s="46">
        <f>'[1]List by sample_neg'!$AG576</f>
        <v>0.275042842998373</v>
      </c>
      <c r="J87" s="47">
        <f>'[1]List by sample_neg'!$AG673</f>
        <v>0.2761323796342639</v>
      </c>
      <c r="K87" s="47">
        <f>'[1]List by sample_neg'!$AG770</f>
        <v>0.61665804702274196</v>
      </c>
      <c r="L87" s="47">
        <f>'[1]List by sample_neg'!$AG867</f>
        <v>0.49108766250112268</v>
      </c>
      <c r="M87" s="47">
        <f>'[1]List by sample_neg'!$AG964</f>
        <v>0.4773554229923333</v>
      </c>
      <c r="N87" s="47">
        <f>'[1]List by sample_neg'!$AG1061</f>
        <v>0.51111946052670953</v>
      </c>
      <c r="O87" s="47">
        <f>'[1]List by sample_neg'!$AG1158</f>
        <v>0.21866523736311605</v>
      </c>
      <c r="P87" s="65">
        <f>'[1]List by sample_neg'!$AG1255</f>
        <v>1.9750244336354179</v>
      </c>
      <c r="Q87" s="65">
        <f>'[1]List by sample_neg'!$AG1352</f>
        <v>0.41983957134693828</v>
      </c>
      <c r="R87" s="65">
        <f>'[1]List by sample_neg'!$AG1449</f>
        <v>0.15487807520644775</v>
      </c>
      <c r="S87" s="65">
        <f>'[1]List by sample_neg'!$AG1546</f>
        <v>0.33128404083208046</v>
      </c>
      <c r="T87" s="65">
        <f>'[1]List by sample_neg'!$AG1643</f>
        <v>0.18189743112602141</v>
      </c>
      <c r="U87" s="65">
        <f>'[1]List by sample_neg'!$AG1740</f>
        <v>0.23668764380171209</v>
      </c>
      <c r="V87" s="47">
        <f>'[1]List by sample_neg'!$AG1837</f>
        <v>0.2535166097069117</v>
      </c>
      <c r="W87" s="47">
        <f>'[1]List by sample_neg'!$AG1934</f>
        <v>0.28534111806257145</v>
      </c>
      <c r="X87" s="18">
        <f>'[1]List by sample_neg'!$AG2031</f>
        <v>0.30676789216972816</v>
      </c>
      <c r="Y87" s="18">
        <f>'[1]List by sample_neg'!$AG2128</f>
        <v>0.26224914392412918</v>
      </c>
      <c r="Z87" s="18">
        <f>'[1]List by sample_neg'!$AG2225</f>
        <v>0.25326876799585546</v>
      </c>
      <c r="AA87" s="18">
        <f>'[1]List by sample_neg'!$AG2322</f>
        <v>0.23704918727617866</v>
      </c>
      <c r="AB87" s="75">
        <f>'[1]List by sample_neg'!$AG2419</f>
        <v>0.13514287578671963</v>
      </c>
      <c r="AC87" s="75">
        <f>'[1]List by sample_neg'!$AG2516</f>
        <v>0.28453489150538575</v>
      </c>
      <c r="AD87" s="75">
        <f>'[1]List by sample_neg'!$AG2613</f>
        <v>3.8904654926661092E-2</v>
      </c>
      <c r="AE87" s="75">
        <f>'[1]List by sample_neg'!$AG2710</f>
        <v>0.29901510608145471</v>
      </c>
      <c r="AF87" s="75">
        <f>'[1]List by sample_neg'!$AG2807</f>
        <v>0.28268292923775634</v>
      </c>
      <c r="AG87" s="75">
        <f>'[1]List by sample_neg'!$AG2904</f>
        <v>0.13852391876367084</v>
      </c>
      <c r="AH87" s="18">
        <f>'[1]List by sample_neg'!$AG3001</f>
        <v>0.24085641127105245</v>
      </c>
      <c r="AI87">
        <f>'[1]List by sample_neg'!$AG3098</f>
        <v>0.19431457081793421</v>
      </c>
      <c r="AJ87">
        <f>'[1]List by sample_neg'!$AG3195</f>
        <v>0.26936048256315387</v>
      </c>
      <c r="AK87">
        <f>'[1]List by sample_neg'!$AG3292</f>
        <v>0.36273420563044767</v>
      </c>
      <c r="AL87">
        <f>'[1]List by sample_neg'!$AG3389</f>
        <v>0.18251118629840363</v>
      </c>
      <c r="AM87">
        <f>'[1]List by sample_neg'!$AG3486</f>
        <v>0.28412811436462648</v>
      </c>
    </row>
    <row r="88" spans="1:39" x14ac:dyDescent="0.25">
      <c r="A88" t="s">
        <v>130</v>
      </c>
      <c r="B88">
        <v>85</v>
      </c>
      <c r="C88" t="s">
        <v>131</v>
      </c>
      <c r="D88" s="46">
        <f>'[1]List by sample_neg'!$AG92</f>
        <v>0.18010824362389938</v>
      </c>
      <c r="E88" s="46">
        <f>'[1]List by sample_neg'!$AG189</f>
        <v>0.1976773521987038</v>
      </c>
      <c r="F88" s="46">
        <f>'[1]List by sample_neg'!$AG286</f>
        <v>0.12424742934491673</v>
      </c>
      <c r="G88" s="46">
        <f>'[1]List by sample_neg'!$AG383</f>
        <v>0.23665281412559969</v>
      </c>
      <c r="H88" s="46">
        <f>'[1]List by sample_neg'!$AG480</f>
        <v>0.15060635144112758</v>
      </c>
      <c r="I88" s="46">
        <f>'[1]List by sample_neg'!$AG577</f>
        <v>0.15637312606969131</v>
      </c>
      <c r="J88" s="47">
        <f>'[1]List by sample_neg'!$AG674</f>
        <v>6.9011162561972567E-2</v>
      </c>
      <c r="K88" s="47">
        <f>'[1]List by sample_neg'!$AG771</f>
        <v>0.17591379099299284</v>
      </c>
      <c r="L88" s="47">
        <f>'[1]List by sample_neg'!$AG868</f>
        <v>7.9898138883302661E-2</v>
      </c>
      <c r="M88" s="47">
        <f>'[1]List by sample_neg'!$AG965</f>
        <v>4.9010147548957522E-2</v>
      </c>
      <c r="N88" s="47">
        <f>'[1]List by sample_neg'!$AG1062</f>
        <v>8.48810718170558E-2</v>
      </c>
      <c r="O88" s="47">
        <f>'[1]List by sample_neg'!$AG1159</f>
        <v>3.1836516528635103E-2</v>
      </c>
      <c r="P88" s="65">
        <f>'[1]List by sample_neg'!$AG1256</f>
        <v>0.13337173009557718</v>
      </c>
      <c r="Q88" s="65">
        <f>'[1]List by sample_neg'!$AG1353</f>
        <v>0.23493893984465655</v>
      </c>
      <c r="R88" s="65">
        <f>'[1]List by sample_neg'!$AG1450</f>
        <v>6.3060384753793663E-2</v>
      </c>
      <c r="S88" s="65">
        <f>'[1]List by sample_neg'!$AG1547</f>
        <v>6.4192577160486194E-2</v>
      </c>
      <c r="T88" s="65">
        <f>'[1]List by sample_neg'!$AG1644</f>
        <v>6.8679168377864766E-2</v>
      </c>
      <c r="U88" s="65">
        <f>'[1]List by sample_neg'!$AG1741</f>
        <v>2.6552683384902086E-2</v>
      </c>
      <c r="V88" s="47">
        <f>'[1]List by sample_neg'!$AG1838</f>
        <v>9.7454200241630179E-2</v>
      </c>
      <c r="W88" s="47">
        <f>'[1]List by sample_neg'!$AG1935</f>
        <v>0.1456346549643594</v>
      </c>
      <c r="X88" s="18">
        <f>'[1]List by sample_neg'!$AG2032</f>
        <v>4.4341771489432379E-2</v>
      </c>
      <c r="Y88" s="18">
        <f>'[1]List by sample_neg'!$AG2129</f>
        <v>0.11506161315703205</v>
      </c>
      <c r="Z88" s="18">
        <f>'[1]List by sample_neg'!$AG2226</f>
        <v>0.28812070164179238</v>
      </c>
      <c r="AA88" s="18">
        <f>'[1]List by sample_neg'!$AG2323</f>
        <v>8.3872451515339647E-2</v>
      </c>
      <c r="AB88" s="75">
        <f>'[1]List by sample_neg'!$AG2420</f>
        <v>5.9091527463568022E-2</v>
      </c>
      <c r="AC88" s="75">
        <f>'[1]List by sample_neg'!$AG2517</f>
        <v>0.15309641275105357</v>
      </c>
      <c r="AD88" s="75">
        <f>'[1]List by sample_neg'!$AG2614</f>
        <v>4.9022677611823579E-2</v>
      </c>
      <c r="AE88" s="75">
        <f>'[1]List by sample_neg'!$AG2711</f>
        <v>9.4651273994211943E-2</v>
      </c>
      <c r="AF88" s="75">
        <f>'[1]List by sample_neg'!$AG2808</f>
        <v>6.4438429494690683E-2</v>
      </c>
      <c r="AG88" s="75">
        <f>'[1]List by sample_neg'!$AG2905</f>
        <v>6.5358256371526049E-2</v>
      </c>
      <c r="AH88" s="18">
        <f>'[1]List by sample_neg'!$AG3002</f>
        <v>5.3556842317124459E-2</v>
      </c>
      <c r="AI88">
        <f>'[1]List by sample_neg'!$AG3099</f>
        <v>4.4517323939579106E-2</v>
      </c>
      <c r="AJ88">
        <f>'[1]List by sample_neg'!$AG3196</f>
        <v>0.10290383213596251</v>
      </c>
      <c r="AK88">
        <f>'[1]List by sample_neg'!$AG3293</f>
        <v>5.9989911172169605E-2</v>
      </c>
      <c r="AL88">
        <f>'[1]List by sample_neg'!$AG3390</f>
        <v>0.27386331246372742</v>
      </c>
      <c r="AM88">
        <f>'[1]List by sample_neg'!$AG3487</f>
        <v>0.1008224064361854</v>
      </c>
    </row>
    <row r="89" spans="1:39" x14ac:dyDescent="0.25">
      <c r="A89" t="s">
        <v>110</v>
      </c>
      <c r="B89">
        <v>86</v>
      </c>
      <c r="C89" t="s">
        <v>132</v>
      </c>
      <c r="D89" s="46">
        <f>'[1]List by sample_neg'!$AG93</f>
        <v>0.43981580919612079</v>
      </c>
      <c r="E89" s="46">
        <f>'[1]List by sample_neg'!$AG190</f>
        <v>0.43332964565242921</v>
      </c>
      <c r="F89" s="46">
        <f>'[1]List by sample_neg'!$AG287</f>
        <v>0.17914752091973807</v>
      </c>
      <c r="G89" s="46">
        <f>'[1]List by sample_neg'!$AG384</f>
        <v>0.23841807202800286</v>
      </c>
      <c r="H89" s="46">
        <f>'[1]List by sample_neg'!$AG481</f>
        <v>3.0977192663949771E-2</v>
      </c>
      <c r="I89" s="46">
        <f>'[1]List by sample_neg'!$AG578</f>
        <v>0.11086940047998634</v>
      </c>
      <c r="J89" s="47">
        <f>'[1]List by sample_neg'!$AG675</f>
        <v>0.42642471514115227</v>
      </c>
      <c r="K89" s="47">
        <f>'[1]List by sample_neg'!$AG772</f>
        <v>0.18773897423381219</v>
      </c>
      <c r="L89" s="47">
        <f>'[1]List by sample_neg'!$AG869</f>
        <v>0.14666948085245091</v>
      </c>
      <c r="M89" s="47">
        <f>'[1]List by sample_neg'!$AG966</f>
        <v>1.550407495307422E-2</v>
      </c>
      <c r="N89" s="47">
        <f>'[1]List by sample_neg'!$AG1063</f>
        <v>6.5820776175083431E-2</v>
      </c>
      <c r="O89" s="47">
        <f>'[1]List by sample_neg'!$AG1160</f>
        <v>4.8919153419187011E-2</v>
      </c>
      <c r="P89" s="65">
        <f>'[1]List by sample_neg'!$AG1257</f>
        <v>0.61067631394700372</v>
      </c>
      <c r="Q89" s="65">
        <f>'[1]List by sample_neg'!$AG1354</f>
        <v>0.21617021534418662</v>
      </c>
      <c r="R89" s="65">
        <f>'[1]List by sample_neg'!$AG1451</f>
        <v>8.172875825569878E-2</v>
      </c>
      <c r="S89" s="65">
        <f>'[1]List by sample_neg'!$AG1548</f>
        <v>0.36820117494732907</v>
      </c>
      <c r="T89" s="65">
        <f>'[1]List by sample_neg'!$AG1645</f>
        <v>0.41342250611067793</v>
      </c>
      <c r="U89" s="65">
        <f>'[1]List by sample_neg'!$AG1742</f>
        <v>8.5465437539293962E-2</v>
      </c>
      <c r="V89" s="47">
        <f>'[1]List by sample_neg'!$AG1839</f>
        <v>2.0776167536709002E-2</v>
      </c>
      <c r="W89" s="47">
        <f>'[1]List by sample_neg'!$AG1936</f>
        <v>0.14933705742860678</v>
      </c>
      <c r="X89" s="18">
        <f>'[1]List by sample_neg'!$AG2033</f>
        <v>0.12961976388437613</v>
      </c>
      <c r="Y89" s="18">
        <f>'[1]List by sample_neg'!$AG2130</f>
        <v>6.2108002458431448E-2</v>
      </c>
      <c r="Z89" s="18">
        <f>'[1]List by sample_neg'!$AG2227</f>
        <v>8.3537890266082021E-2</v>
      </c>
      <c r="AA89" s="18">
        <f>'[1]List by sample_neg'!$AG2324</f>
        <v>0.21205415583604684</v>
      </c>
      <c r="AB89" s="75">
        <f>'[1]List by sample_neg'!$AG2421</f>
        <v>0.10871734030597976</v>
      </c>
      <c r="AC89" s="75">
        <f>'[1]List by sample_neg'!$AG2518</f>
        <v>0.16252171995354578</v>
      </c>
      <c r="AD89" s="75">
        <f>'[1]List by sample_neg'!$AG2615</f>
        <v>0.14285473628818113</v>
      </c>
      <c r="AE89" s="75">
        <f>'[1]List by sample_neg'!$AG2712</f>
        <v>4.1168836855461154E-2</v>
      </c>
      <c r="AF89" s="75">
        <f>'[1]List by sample_neg'!$AG2809</f>
        <v>0.11995034778310514</v>
      </c>
      <c r="AG89" s="75">
        <f>'[1]List by sample_neg'!$AG2906</f>
        <v>4.5681560421685544E-2</v>
      </c>
      <c r="AH89" s="18">
        <f>'[1]List by sample_neg'!$AG3003</f>
        <v>0.12809886166052184</v>
      </c>
      <c r="AI89">
        <f>'[1]List by sample_neg'!$AG3100</f>
        <v>0.12306474370981065</v>
      </c>
      <c r="AJ89">
        <f>'[1]List by sample_neg'!$AG3197</f>
        <v>0.13751136565317887</v>
      </c>
      <c r="AK89">
        <f>'[1]List by sample_neg'!$AG3294</f>
        <v>0</v>
      </c>
      <c r="AL89">
        <f>'[1]List by sample_neg'!$AG3391</f>
        <v>0.17294626295127905</v>
      </c>
      <c r="AM89">
        <f>'[1]List by sample_neg'!$AG3488</f>
        <v>8.8433883672296543E-2</v>
      </c>
    </row>
    <row r="90" spans="1:39" x14ac:dyDescent="0.25">
      <c r="A90" t="s">
        <v>110</v>
      </c>
      <c r="B90">
        <v>87</v>
      </c>
      <c r="C90" t="s">
        <v>133</v>
      </c>
      <c r="D90" s="46">
        <f>'[1]List by sample_neg'!$AG94</f>
        <v>0.27931789848545302</v>
      </c>
      <c r="E90" s="46">
        <f>'[1]List by sample_neg'!$AG191</f>
        <v>0.47348389758508092</v>
      </c>
      <c r="F90" s="46">
        <f>'[1]List by sample_neg'!$AG288</f>
        <v>0.19329410328540153</v>
      </c>
      <c r="G90" s="46">
        <f>'[1]List by sample_neg'!$AG385</f>
        <v>0.12054471719893942</v>
      </c>
      <c r="H90" s="46">
        <f>'[1]List by sample_neg'!$AG482</f>
        <v>0.11154846232977007</v>
      </c>
      <c r="I90" s="46">
        <f>'[1]List by sample_neg'!$AG579</f>
        <v>0.18886410595653391</v>
      </c>
      <c r="J90" s="47">
        <f>'[1]List by sample_neg'!$AG676</f>
        <v>0.20695446310089485</v>
      </c>
      <c r="K90" s="47">
        <f>'[1]List by sample_neg'!$AG773</f>
        <v>0.58329225232129489</v>
      </c>
      <c r="L90" s="47">
        <f>'[1]List by sample_neg'!$AG870</f>
        <v>3.5451374553787975E-2</v>
      </c>
      <c r="M90" s="47">
        <f>'[1]List by sample_neg'!$AG967</f>
        <v>0.18056443012550039</v>
      </c>
      <c r="N90" s="47">
        <f>'[1]List by sample_neg'!$AG1064</f>
        <v>5.3007535045756629E-2</v>
      </c>
      <c r="O90" s="47">
        <f>'[1]List by sample_neg'!$AG1161</f>
        <v>0.21041509295463345</v>
      </c>
      <c r="P90" s="65">
        <f>'[1]List by sample_neg'!$AG1258</f>
        <v>2.0814453521545988</v>
      </c>
      <c r="Q90" s="65">
        <f>'[1]List by sample_neg'!$AG1355</f>
        <v>8.6692308732124884E-2</v>
      </c>
      <c r="R90" s="65">
        <f>'[1]List by sample_neg'!$AG1452</f>
        <v>0.18158710828503188</v>
      </c>
      <c r="S90" s="65">
        <f>'[1]List by sample_neg'!$AG1549</f>
        <v>0.23629548933263564</v>
      </c>
      <c r="T90" s="65">
        <f>'[1]List by sample_neg'!$AG1646</f>
        <v>6.0927423315272358E-2</v>
      </c>
      <c r="U90" s="65">
        <f>'[1]List by sample_neg'!$AG1743</f>
        <v>0.43294925694256881</v>
      </c>
      <c r="V90" s="47">
        <f>'[1]List by sample_neg'!$AG1840</f>
        <v>0.38957452262062109</v>
      </c>
      <c r="W90" s="47">
        <f>'[1]List by sample_neg'!$AG1937</f>
        <v>0.1350139839333806</v>
      </c>
      <c r="X90" s="18">
        <f>'[1]List by sample_neg'!$AG2034</f>
        <v>0.14206328464290877</v>
      </c>
      <c r="Y90" s="18">
        <f>'[1]List by sample_neg'!$AG2131</f>
        <v>0.2265582977522069</v>
      </c>
      <c r="Z90" s="18">
        <f>'[1]List by sample_neg'!$AG2228</f>
        <v>9.1338824692933251E-2</v>
      </c>
      <c r="AA90" s="18">
        <f>'[1]List by sample_neg'!$AG2325</f>
        <v>7.0697847789710597E-2</v>
      </c>
      <c r="AB90" s="75">
        <f>'[1]List by sample_neg'!$AG2422</f>
        <v>0.1270967554356067</v>
      </c>
      <c r="AC90" s="75">
        <f>'[1]List by sample_neg'!$AG2519</f>
        <v>6.6217251933900434E-2</v>
      </c>
      <c r="AD90" s="75">
        <f>'[1]List by sample_neg'!$AG2616</f>
        <v>0.24448446891167941</v>
      </c>
      <c r="AE90" s="75">
        <f>'[1]List by sample_neg'!$AG2713</f>
        <v>0.1233129524371547</v>
      </c>
      <c r="AF90" s="75">
        <f>'[1]List by sample_neg'!$AG2810</f>
        <v>7.9598646737447237E-2</v>
      </c>
      <c r="AG90" s="75">
        <f>'[1]List by sample_neg'!$AG2907</f>
        <v>0.17273087158177494</v>
      </c>
      <c r="AH90" s="18">
        <f>'[1]List by sample_neg'!$AG3004</f>
        <v>0.1830193047369798</v>
      </c>
      <c r="AI90">
        <f>'[1]List by sample_neg'!$AG3101</f>
        <v>0.34523450311503595</v>
      </c>
      <c r="AJ90">
        <f>'[1]List by sample_neg'!$AG3198</f>
        <v>0.16805283862114498</v>
      </c>
      <c r="AK90">
        <f>'[1]List by sample_neg'!$AG3295</f>
        <v>7.2330885742642084E-2</v>
      </c>
      <c r="AL90">
        <f>'[1]List by sample_neg'!$AG3392</f>
        <v>0.23326636033370096</v>
      </c>
      <c r="AM90">
        <f>'[1]List by sample_neg'!$AG3489</f>
        <v>0.12748741539832437</v>
      </c>
    </row>
    <row r="91" spans="1:39" x14ac:dyDescent="0.25">
      <c r="A91" t="s">
        <v>110</v>
      </c>
      <c r="B91">
        <v>88</v>
      </c>
      <c r="C91" t="s">
        <v>134</v>
      </c>
      <c r="D91" s="46">
        <f>'[1]List by sample_neg'!$AG95</f>
        <v>0.28425653937942191</v>
      </c>
      <c r="E91" s="46">
        <f>'[1]List by sample_neg'!$AG192</f>
        <v>0.24061220451236454</v>
      </c>
      <c r="F91" s="46">
        <f>'[1]List by sample_neg'!$AG289</f>
        <v>0.20791134228246952</v>
      </c>
      <c r="G91" s="46">
        <f>'[1]List by sample_neg'!$AG386</f>
        <v>0.26603390675780469</v>
      </c>
      <c r="H91" s="46">
        <f>'[1]List by sample_neg'!$AG483</f>
        <v>6.449049000165176E-2</v>
      </c>
      <c r="I91" s="46">
        <f>'[1]List by sample_neg'!$AG580</f>
        <v>0.17953259717057413</v>
      </c>
      <c r="J91" s="47">
        <f>'[1]List by sample_neg'!$AG677</f>
        <v>0.16514767968438523</v>
      </c>
      <c r="K91" s="47">
        <f>'[1]List by sample_neg'!$AG774</f>
        <v>0.27021932701787266</v>
      </c>
      <c r="L91" s="47">
        <f>'[1]List by sample_neg'!$AG871</f>
        <v>0.13071062856343299</v>
      </c>
      <c r="M91" s="47">
        <f>'[1]List by sample_neg'!$AG968</f>
        <v>0.10488963639761029</v>
      </c>
      <c r="N91" s="47">
        <f>'[1]List by sample_neg'!$AG1065</f>
        <v>6.818386809039341E-2</v>
      </c>
      <c r="O91" s="47">
        <f>'[1]List by sample_neg'!$AG1162</f>
        <v>9.447799813627987E-2</v>
      </c>
      <c r="P91" s="65">
        <f>'[1]List by sample_neg'!$AG1259</f>
        <v>0.73520996443985343</v>
      </c>
      <c r="Q91" s="65">
        <f>'[1]List by sample_neg'!$AG1356</f>
        <v>0.13856600376347183</v>
      </c>
      <c r="R91" s="65">
        <f>'[1]List by sample_neg'!$AG1453</f>
        <v>6.6427546852151298E-2</v>
      </c>
      <c r="S91" s="65">
        <f>'[1]List by sample_neg'!$AG1550</f>
        <v>0.16057609278472623</v>
      </c>
      <c r="T91" s="65">
        <f>'[1]List by sample_neg'!$AG1647</f>
        <v>0.18697248650728893</v>
      </c>
      <c r="U91" s="65">
        <f>'[1]List by sample_neg'!$AG1744</f>
        <v>7.7079293207317851E-2</v>
      </c>
      <c r="V91" s="47">
        <f>'[1]List by sample_neg'!$AG1841</f>
        <v>5.1121296951444899E-2</v>
      </c>
      <c r="W91" s="47">
        <f>'[1]List by sample_neg'!$AG1938</f>
        <v>0.2187715654002611</v>
      </c>
      <c r="X91" s="18">
        <f>'[1]List by sample_neg'!$AG2035</f>
        <v>2.4263779990880356E-2</v>
      </c>
      <c r="Y91" s="18">
        <f>'[1]List by sample_neg'!$AG2132</f>
        <v>0.19674209323549985</v>
      </c>
      <c r="Z91" s="18">
        <f>'[1]List by sample_neg'!$AG2229</f>
        <v>0</v>
      </c>
      <c r="AA91" s="18">
        <f>'[1]List by sample_neg'!$AG2326</f>
        <v>5.9207953501638898E-2</v>
      </c>
      <c r="AB91" s="75">
        <f>'[1]List by sample_neg'!$AG2423</f>
        <v>4.6292521872678932E-2</v>
      </c>
      <c r="AC91" s="75">
        <f>'[1]List by sample_neg'!$AG2520</f>
        <v>0.12511489926886776</v>
      </c>
      <c r="AD91" s="75">
        <f>'[1]List by sample_neg'!$AG2617</f>
        <v>0.1835621641772979</v>
      </c>
      <c r="AE91" s="75">
        <f>'[1]List by sample_neg'!$AG2714</f>
        <v>0.21766052257822821</v>
      </c>
      <c r="AF91" s="75">
        <f>'[1]List by sample_neg'!$AG2811</f>
        <v>0.13296983543172289</v>
      </c>
      <c r="AG91" s="75">
        <f>'[1]List by sample_neg'!$AG2908</f>
        <v>0.1874190863832382</v>
      </c>
      <c r="AH91" s="18">
        <f>'[1]List by sample_neg'!$AG3005</f>
        <v>0.23885904268962169</v>
      </c>
      <c r="AI91">
        <f>'[1]List by sample_neg'!$AG3102</f>
        <v>0.11441184723773397</v>
      </c>
      <c r="AJ91">
        <f>'[1]List by sample_neg'!$AG3199</f>
        <v>0.35403967845191142</v>
      </c>
      <c r="AK91">
        <f>'[1]List by sample_neg'!$AG3296</f>
        <v>4.6153498812412194E-2</v>
      </c>
      <c r="AL91">
        <f>'[1]List by sample_neg'!$AG3393</f>
        <v>8.2369386515689508E-2</v>
      </c>
      <c r="AM91">
        <f>'[1]List by sample_neg'!$AG3490</f>
        <v>7.4608968547662472E-3</v>
      </c>
    </row>
    <row r="92" spans="1:39" x14ac:dyDescent="0.25">
      <c r="A92" t="s">
        <v>110</v>
      </c>
      <c r="B92">
        <v>89</v>
      </c>
      <c r="C92" t="s">
        <v>135</v>
      </c>
      <c r="D92" s="46">
        <f>'[1]List by sample_neg'!$AG96</f>
        <v>0.13221958309674911</v>
      </c>
      <c r="E92" s="46">
        <f>'[1]List by sample_neg'!$AG193</f>
        <v>6.5994160663678109E-2</v>
      </c>
      <c r="F92" s="46">
        <f>'[1]List by sample_neg'!$AG290</f>
        <v>6.6698085652105984E-2</v>
      </c>
      <c r="G92" s="46">
        <f>'[1]List by sample_neg'!$AG387</f>
        <v>9.7719313240392749E-2</v>
      </c>
      <c r="H92" s="46">
        <f>'[1]List by sample_neg'!$AG484</f>
        <v>0.31493467593664398</v>
      </c>
      <c r="I92" s="46">
        <f>'[1]List by sample_neg'!$AG581</f>
        <v>0.15896166582018095</v>
      </c>
      <c r="J92" s="47">
        <f>'[1]List by sample_neg'!$AG678</f>
        <v>5.2925425633293721E-2</v>
      </c>
      <c r="K92" s="47">
        <f>'[1]List by sample_neg'!$AG775</f>
        <v>6.1539535879253052E-2</v>
      </c>
      <c r="L92" s="47">
        <f>'[1]List by sample_neg'!$AG872</f>
        <v>3.5428715152378221E-2</v>
      </c>
      <c r="M92" s="47">
        <f>'[1]List by sample_neg'!$AG969</f>
        <v>0.32697348353254296</v>
      </c>
      <c r="N92" s="47">
        <f>'[1]List by sample_neg'!$AG1066</f>
        <v>0.30988212284674604</v>
      </c>
      <c r="O92" s="47">
        <f>'[1]List by sample_neg'!$AG1163</f>
        <v>4.4851506895260129E-2</v>
      </c>
      <c r="P92" s="65">
        <f>'[1]List by sample_neg'!$AG1260</f>
        <v>1.6754258370643822</v>
      </c>
      <c r="Q92" s="65">
        <f>'[1]List by sample_neg'!$AG1357</f>
        <v>0.12292508011931219</v>
      </c>
      <c r="R92" s="65">
        <f>'[1]List by sample_neg'!$AG1454</f>
        <v>0.22508551135008498</v>
      </c>
      <c r="S92" s="65">
        <f>'[1]List by sample_neg'!$AG1551</f>
        <v>0.10182531496156985</v>
      </c>
      <c r="T92" s="65">
        <f>'[1]List by sample_neg'!$AG1648</f>
        <v>3.8114312663090025E-2</v>
      </c>
      <c r="U92" s="65">
        <f>'[1]List by sample_neg'!$AG1745</f>
        <v>0.10153531744926013</v>
      </c>
      <c r="V92" s="47">
        <f>'[1]List by sample_neg'!$AG1842</f>
        <v>7.1492900172233739E-2</v>
      </c>
      <c r="W92" s="47">
        <f>'[1]List by sample_neg'!$AG1939</f>
        <v>0.16481956378864088</v>
      </c>
      <c r="X92" s="18">
        <f>'[1]List by sample_neg'!$AG2036</f>
        <v>0.21883374846030218</v>
      </c>
      <c r="Y92" s="18">
        <f>'[1]List by sample_neg'!$AG2133</f>
        <v>0.40019606676838393</v>
      </c>
      <c r="Z92" s="18">
        <f>'[1]List by sample_neg'!$AG2230</f>
        <v>0.16647569560938735</v>
      </c>
      <c r="AA92" s="18">
        <f>'[1]List by sample_neg'!$AG2327</f>
        <v>0.22419326388105532</v>
      </c>
      <c r="AB92" s="75">
        <f>'[1]List by sample_neg'!$AG2424</f>
        <v>3.174918409262649E-2</v>
      </c>
      <c r="AC92" s="75">
        <f>'[1]List by sample_neg'!$AG2521</f>
        <v>4.8074872967386759E-2</v>
      </c>
      <c r="AD92" s="75">
        <f>'[1]List by sample_neg'!$AG2618</f>
        <v>0.1250203519568969</v>
      </c>
      <c r="AE92" s="75">
        <f>'[1]List by sample_neg'!$AG2715</f>
        <v>0.27782778062875796</v>
      </c>
      <c r="AF92" s="75">
        <f>'[1]List by sample_neg'!$AG2812</f>
        <v>7.089375419913066E-2</v>
      </c>
      <c r="AG92" s="75">
        <f>'[1]List by sample_neg'!$AG2909</f>
        <v>0.10939165256075536</v>
      </c>
      <c r="AH92" s="18">
        <f>'[1]List by sample_neg'!$AG3006</f>
        <v>0.10671790681676679</v>
      </c>
      <c r="AI92">
        <f>'[1]List by sample_neg'!$AG3103</f>
        <v>0.14524268827406661</v>
      </c>
      <c r="AJ92">
        <f>'[1]List by sample_neg'!$AG3200</f>
        <v>9.2989782685258954E-2</v>
      </c>
      <c r="AK92">
        <f>'[1]List by sample_neg'!$AG3297</f>
        <v>6.4267443291094115E-2</v>
      </c>
      <c r="AL92">
        <f>'[1]List by sample_neg'!$AG3394</f>
        <v>9.2782302555445006E-2</v>
      </c>
      <c r="AM92">
        <f>'[1]List by sample_neg'!$AG3491</f>
        <v>6.0093862376282697E-2</v>
      </c>
    </row>
    <row r="93" spans="1:39" x14ac:dyDescent="0.25">
      <c r="B93" s="8"/>
      <c r="C93" s="18"/>
      <c r="D93" s="18"/>
      <c r="E93" s="18"/>
      <c r="F93" s="18"/>
      <c r="G93" s="18"/>
      <c r="H93" s="18"/>
      <c r="I93" s="18"/>
      <c r="J93" s="18"/>
      <c r="N93" s="18"/>
      <c r="O93" s="18"/>
      <c r="P93" s="66"/>
      <c r="Q93" s="66"/>
    </row>
    <row r="94" spans="1:39" x14ac:dyDescent="0.25">
      <c r="B94" s="8"/>
      <c r="C94" s="18"/>
      <c r="D94" s="18"/>
      <c r="E94" s="18"/>
      <c r="F94" s="18"/>
      <c r="G94" s="18"/>
      <c r="H94" s="18"/>
      <c r="I94" s="18"/>
      <c r="J94" s="18"/>
      <c r="N94" s="18"/>
      <c r="O94" s="18"/>
      <c r="P94" s="66"/>
      <c r="Q94" s="66"/>
    </row>
    <row r="95" spans="1:39" x14ac:dyDescent="0.25">
      <c r="D95"/>
      <c r="E95"/>
      <c r="F95"/>
      <c r="G95"/>
      <c r="H95"/>
      <c r="I95"/>
    </row>
    <row r="96" spans="1:39" x14ac:dyDescent="0.25">
      <c r="D96"/>
      <c r="E96"/>
      <c r="F96"/>
      <c r="G96"/>
      <c r="H96"/>
      <c r="I96"/>
    </row>
    <row r="97" spans="1:39" x14ac:dyDescent="0.25">
      <c r="A97" s="35"/>
      <c r="B97" s="36" t="s">
        <v>136</v>
      </c>
      <c r="C97" s="48" t="s">
        <v>137</v>
      </c>
      <c r="D97" s="49">
        <f>D43+D44+D46+D48</f>
        <v>52.305754113456736</v>
      </c>
      <c r="E97" s="49">
        <f t="shared" ref="E97:AM97" si="0">E43+E44+E46+E48</f>
        <v>58.422295589742873</v>
      </c>
      <c r="F97" s="49">
        <f t="shared" si="0"/>
        <v>35.674277274414109</v>
      </c>
      <c r="G97" s="49">
        <f t="shared" si="0"/>
        <v>48.341849767230244</v>
      </c>
      <c r="H97" s="49">
        <f t="shared" si="0"/>
        <v>41.240265328152077</v>
      </c>
      <c r="I97" s="49">
        <f t="shared" si="0"/>
        <v>39.943506552020466</v>
      </c>
      <c r="J97" s="50">
        <f t="shared" si="0"/>
        <v>63.604026195618815</v>
      </c>
      <c r="K97" s="50">
        <f t="shared" si="0"/>
        <v>63.110681038514286</v>
      </c>
      <c r="L97" s="50">
        <f t="shared" si="0"/>
        <v>61.414071325636179</v>
      </c>
      <c r="M97" s="50">
        <f t="shared" si="0"/>
        <v>50.5607356188167</v>
      </c>
      <c r="N97" s="50">
        <f t="shared" si="0"/>
        <v>56.493106774245717</v>
      </c>
      <c r="O97" s="50">
        <f t="shared" si="0"/>
        <v>48.622266503431227</v>
      </c>
      <c r="P97" s="67">
        <f t="shared" si="0"/>
        <v>356.51901829480585</v>
      </c>
      <c r="Q97" s="67">
        <f t="shared" si="0"/>
        <v>44.944524109559339</v>
      </c>
      <c r="R97" s="67">
        <f t="shared" si="0"/>
        <v>49.01531224723557</v>
      </c>
      <c r="S97" s="67">
        <f t="shared" si="0"/>
        <v>34.503730279589568</v>
      </c>
      <c r="T97" s="67">
        <f t="shared" si="0"/>
        <v>43.392365112189729</v>
      </c>
      <c r="U97" s="67">
        <f t="shared" si="0"/>
        <v>39.025788588155976</v>
      </c>
      <c r="V97" s="51">
        <f t="shared" si="0"/>
        <v>39.426241466025331</v>
      </c>
      <c r="W97" s="51">
        <f t="shared" si="0"/>
        <v>46.236823952897389</v>
      </c>
      <c r="X97" s="51">
        <f t="shared" si="0"/>
        <v>36.127910050001553</v>
      </c>
      <c r="Y97" s="51">
        <f t="shared" si="0"/>
        <v>49.099071241236182</v>
      </c>
      <c r="Z97" s="51">
        <f t="shared" si="0"/>
        <v>34.738784682837966</v>
      </c>
      <c r="AA97" s="51">
        <f t="shared" si="0"/>
        <v>39.395499962752808</v>
      </c>
      <c r="AB97" s="50">
        <f t="shared" si="0"/>
        <v>47.03316002069726</v>
      </c>
      <c r="AC97" s="50">
        <f t="shared" si="0"/>
        <v>50.355589114128833</v>
      </c>
      <c r="AD97" s="50">
        <f t="shared" si="0"/>
        <v>51.904563116515178</v>
      </c>
      <c r="AE97" s="50">
        <f t="shared" si="0"/>
        <v>42.435504625110966</v>
      </c>
      <c r="AF97" s="50">
        <f t="shared" si="0"/>
        <v>39.482511300247545</v>
      </c>
      <c r="AG97" s="50">
        <f t="shared" si="0"/>
        <v>42.914064838894674</v>
      </c>
      <c r="AH97" s="52">
        <f t="shared" si="0"/>
        <v>52.061709027884355</v>
      </c>
      <c r="AI97" s="52">
        <f t="shared" si="0"/>
        <v>73.162585213119456</v>
      </c>
      <c r="AJ97" s="52">
        <f t="shared" si="0"/>
        <v>58.115201592452451</v>
      </c>
      <c r="AK97" s="52">
        <f t="shared" si="0"/>
        <v>61.556026983876059</v>
      </c>
      <c r="AL97" s="52">
        <f t="shared" si="0"/>
        <v>56.124167861750891</v>
      </c>
      <c r="AM97" s="52">
        <f t="shared" si="0"/>
        <v>54.761133265090137</v>
      </c>
    </row>
    <row r="98" spans="1:39" x14ac:dyDescent="0.25">
      <c r="A98" s="35"/>
      <c r="B98" s="36"/>
      <c r="C98" s="35" t="s">
        <v>138</v>
      </c>
      <c r="D98" s="49">
        <f>D47+D49</f>
        <v>2.3788968501413166</v>
      </c>
      <c r="E98" s="49">
        <f t="shared" ref="E98:AH98" si="1">E47+E49</f>
        <v>1.9035314324680841</v>
      </c>
      <c r="F98" s="49">
        <f t="shared" si="1"/>
        <v>2.5508657679758855</v>
      </c>
      <c r="G98" s="49">
        <f t="shared" si="1"/>
        <v>2.3721234540552079</v>
      </c>
      <c r="H98" s="49">
        <f t="shared" si="1"/>
        <v>1.5752812295554741</v>
      </c>
      <c r="I98" s="49">
        <f t="shared" si="1"/>
        <v>2.1139852144401527</v>
      </c>
      <c r="J98" s="50">
        <f t="shared" si="1"/>
        <v>2.3418758951303733</v>
      </c>
      <c r="K98" s="50">
        <f t="shared" si="1"/>
        <v>2.8320318433373624</v>
      </c>
      <c r="L98" s="50">
        <f t="shared" si="1"/>
        <v>2.6141911704930907</v>
      </c>
      <c r="M98" s="50">
        <f t="shared" si="1"/>
        <v>2.143183119936352</v>
      </c>
      <c r="N98" s="50">
        <f t="shared" si="1"/>
        <v>2.1813369924684411</v>
      </c>
      <c r="O98" s="50">
        <f t="shared" si="1"/>
        <v>1.4479354760472529</v>
      </c>
      <c r="P98" s="67">
        <f t="shared" si="1"/>
        <v>20.562868764272913</v>
      </c>
      <c r="Q98" s="67">
        <f t="shared" si="1"/>
        <v>1.5822445658924575</v>
      </c>
      <c r="R98" s="67">
        <f t="shared" si="1"/>
        <v>1.2652622640757583</v>
      </c>
      <c r="S98" s="67">
        <f t="shared" si="1"/>
        <v>1.4999924984799142</v>
      </c>
      <c r="T98" s="67">
        <f t="shared" si="1"/>
        <v>2.1989472599592177</v>
      </c>
      <c r="U98" s="67">
        <f t="shared" si="1"/>
        <v>1.9141493492386132</v>
      </c>
      <c r="V98" s="51">
        <f t="shared" si="1"/>
        <v>1.4895694224848368</v>
      </c>
      <c r="W98" s="51">
        <f t="shared" si="1"/>
        <v>2.249889998778511</v>
      </c>
      <c r="X98" s="51">
        <f t="shared" si="1"/>
        <v>1.4407757327762938</v>
      </c>
      <c r="Y98" s="51">
        <f t="shared" si="1"/>
        <v>1.84068294171187</v>
      </c>
      <c r="Z98" s="51">
        <f t="shared" si="1"/>
        <v>1.9103054894790352</v>
      </c>
      <c r="AA98" s="51">
        <f t="shared" si="1"/>
        <v>1.5933279072953066</v>
      </c>
      <c r="AB98" s="50">
        <f t="shared" si="1"/>
        <v>1.9780496605204352</v>
      </c>
      <c r="AC98" s="50">
        <f t="shared" si="1"/>
        <v>1.8411811317188906</v>
      </c>
      <c r="AD98" s="50">
        <f t="shared" si="1"/>
        <v>1.7226350198439497</v>
      </c>
      <c r="AE98" s="50">
        <f t="shared" si="1"/>
        <v>1.3924208012695396</v>
      </c>
      <c r="AF98" s="50">
        <f t="shared" si="1"/>
        <v>1.6261936728954955</v>
      </c>
      <c r="AG98" s="50">
        <f t="shared" si="1"/>
        <v>2.1255439456776664</v>
      </c>
      <c r="AH98" s="52">
        <f t="shared" si="1"/>
        <v>2.3088592048096377</v>
      </c>
      <c r="AI98" s="52">
        <f>AI47+AI49</f>
        <v>2.3402381645465713</v>
      </c>
      <c r="AJ98" s="52">
        <f>AJ47+AJ49</f>
        <v>2.6266798034435679</v>
      </c>
      <c r="AK98" s="52">
        <f>AK47+AK49</f>
        <v>1.9344336106471383</v>
      </c>
      <c r="AL98" s="52">
        <f>AL47+AL49</f>
        <v>2.6569730192230252</v>
      </c>
      <c r="AM98" s="52">
        <f>AM47+AM49</f>
        <v>2.4193230586485122</v>
      </c>
    </row>
    <row r="99" spans="1:39" x14ac:dyDescent="0.25">
      <c r="A99" s="35"/>
      <c r="B99" s="36"/>
      <c r="C99" s="48" t="s">
        <v>139</v>
      </c>
      <c r="D99" s="49">
        <f>D45</f>
        <v>4.9652378387257183</v>
      </c>
      <c r="E99" s="49">
        <f t="shared" ref="E99:AH99" si="2">E45</f>
        <v>4.994255570032319</v>
      </c>
      <c r="F99" s="49">
        <f t="shared" si="2"/>
        <v>5.0633650347649111</v>
      </c>
      <c r="G99" s="49">
        <f t="shared" si="2"/>
        <v>4.6651700831973093</v>
      </c>
      <c r="H99" s="49">
        <f t="shared" si="2"/>
        <v>3.2467326458037706</v>
      </c>
      <c r="I99" s="49">
        <f t="shared" si="2"/>
        <v>3.7910018355864814</v>
      </c>
      <c r="J99" s="50">
        <f t="shared" si="2"/>
        <v>6.3064577217150557</v>
      </c>
      <c r="K99" s="50">
        <f t="shared" si="2"/>
        <v>5.983075826214403</v>
      </c>
      <c r="L99" s="50">
        <f t="shared" si="2"/>
        <v>6.1643333991534117</v>
      </c>
      <c r="M99" s="50">
        <f t="shared" si="2"/>
        <v>4.4504611984986049</v>
      </c>
      <c r="N99" s="50">
        <f t="shared" si="2"/>
        <v>5.8240573790657297</v>
      </c>
      <c r="O99" s="50">
        <f t="shared" si="2"/>
        <v>4.1270516246341415</v>
      </c>
      <c r="P99" s="67">
        <f t="shared" si="2"/>
        <v>33.155898031231573</v>
      </c>
      <c r="Q99" s="67">
        <f t="shared" si="2"/>
        <v>3.846072266337436</v>
      </c>
      <c r="R99" s="67">
        <f t="shared" si="2"/>
        <v>4.5074568141732883</v>
      </c>
      <c r="S99" s="67">
        <f t="shared" si="2"/>
        <v>3.2532778336736539</v>
      </c>
      <c r="T99" s="67">
        <f t="shared" si="2"/>
        <v>3.2256069872524469</v>
      </c>
      <c r="U99" s="67">
        <f t="shared" si="2"/>
        <v>3.666865056097433</v>
      </c>
      <c r="V99" s="51">
        <f t="shared" si="2"/>
        <v>3.1579635793456307</v>
      </c>
      <c r="W99" s="51">
        <f t="shared" si="2"/>
        <v>4.9430523260647572</v>
      </c>
      <c r="X99" s="51">
        <f t="shared" si="2"/>
        <v>3.6517077149670985</v>
      </c>
      <c r="Y99" s="51">
        <f t="shared" si="2"/>
        <v>4.4494103349988041</v>
      </c>
      <c r="Z99" s="51">
        <f t="shared" si="2"/>
        <v>4.1977945573232125</v>
      </c>
      <c r="AA99" s="51">
        <f t="shared" si="2"/>
        <v>1.5063847885051853</v>
      </c>
      <c r="AB99" s="50">
        <f t="shared" si="2"/>
        <v>3.8038244516923694</v>
      </c>
      <c r="AC99" s="50">
        <f t="shared" si="2"/>
        <v>4.3421849713836469</v>
      </c>
      <c r="AD99" s="50">
        <f t="shared" si="2"/>
        <v>1.8254207858866041</v>
      </c>
      <c r="AE99" s="50">
        <f t="shared" si="2"/>
        <v>3.2198518634780058</v>
      </c>
      <c r="AF99" s="50">
        <f t="shared" si="2"/>
        <v>3.1071285451826514</v>
      </c>
      <c r="AG99" s="50">
        <f t="shared" si="2"/>
        <v>3.8925500984027406</v>
      </c>
      <c r="AH99" s="52">
        <f t="shared" si="2"/>
        <v>4.7882488937178902</v>
      </c>
      <c r="AI99" s="52">
        <f>AI45</f>
        <v>6.505064039717551</v>
      </c>
      <c r="AJ99" s="52">
        <f>AJ45</f>
        <v>5.7262562222473345</v>
      </c>
      <c r="AK99" s="52">
        <f>AK45</f>
        <v>6.2478118449619497</v>
      </c>
      <c r="AL99" s="52">
        <f>AL45</f>
        <v>4.4137209624315989</v>
      </c>
      <c r="AM99" s="52">
        <f>AM45</f>
        <v>4.7852501392269886</v>
      </c>
    </row>
    <row r="100" spans="1:39" x14ac:dyDescent="0.25">
      <c r="A100" s="35"/>
      <c r="B100" s="36"/>
      <c r="C100" s="36" t="s">
        <v>19</v>
      </c>
      <c r="D100" s="49">
        <f>D97+D98+D99</f>
        <v>59.649888802323773</v>
      </c>
      <c r="E100" s="49">
        <f t="shared" ref="E100:AH100" si="3">E97+E98+E99</f>
        <v>65.320082592243281</v>
      </c>
      <c r="F100" s="49">
        <f t="shared" si="3"/>
        <v>43.288508077154908</v>
      </c>
      <c r="G100" s="49">
        <f t="shared" si="3"/>
        <v>55.37914330448276</v>
      </c>
      <c r="H100" s="49">
        <f t="shared" si="3"/>
        <v>46.062279203511316</v>
      </c>
      <c r="I100" s="49">
        <f t="shared" si="3"/>
        <v>45.8484936020471</v>
      </c>
      <c r="J100" s="50">
        <f t="shared" si="3"/>
        <v>72.252359812464249</v>
      </c>
      <c r="K100" s="50">
        <f t="shared" si="3"/>
        <v>71.925788708066051</v>
      </c>
      <c r="L100" s="50">
        <f t="shared" si="3"/>
        <v>70.192595895282679</v>
      </c>
      <c r="M100" s="50">
        <f t="shared" si="3"/>
        <v>57.154379937251662</v>
      </c>
      <c r="N100" s="50">
        <f t="shared" si="3"/>
        <v>64.498501145779883</v>
      </c>
      <c r="O100" s="50">
        <f t="shared" si="3"/>
        <v>54.197253604112625</v>
      </c>
      <c r="P100" s="67">
        <f t="shared" si="3"/>
        <v>410.23778509031035</v>
      </c>
      <c r="Q100" s="67">
        <f t="shared" si="3"/>
        <v>50.372840941789235</v>
      </c>
      <c r="R100" s="67">
        <f t="shared" si="3"/>
        <v>54.788031325484617</v>
      </c>
      <c r="S100" s="67">
        <f t="shared" si="3"/>
        <v>39.257000611743138</v>
      </c>
      <c r="T100" s="67">
        <f t="shared" si="3"/>
        <v>48.816919359401396</v>
      </c>
      <c r="U100" s="67">
        <f t="shared" si="3"/>
        <v>44.606802993492025</v>
      </c>
      <c r="V100" s="51">
        <f t="shared" si="3"/>
        <v>44.073774467855799</v>
      </c>
      <c r="W100" s="51">
        <f t="shared" si="3"/>
        <v>53.429766277740661</v>
      </c>
      <c r="X100" s="51">
        <f t="shared" si="3"/>
        <v>41.220393497744944</v>
      </c>
      <c r="Y100" s="51">
        <f t="shared" si="3"/>
        <v>55.389164517946853</v>
      </c>
      <c r="Z100" s="51">
        <f t="shared" si="3"/>
        <v>40.846884729640216</v>
      </c>
      <c r="AA100" s="51">
        <f t="shared" si="3"/>
        <v>42.495212658553299</v>
      </c>
      <c r="AB100" s="50">
        <f t="shared" si="3"/>
        <v>52.815034132910064</v>
      </c>
      <c r="AC100" s="50">
        <f t="shared" si="3"/>
        <v>56.538955217231369</v>
      </c>
      <c r="AD100" s="50">
        <f t="shared" si="3"/>
        <v>55.452618922245733</v>
      </c>
      <c r="AE100" s="50">
        <f t="shared" si="3"/>
        <v>47.047777289858509</v>
      </c>
      <c r="AF100" s="50">
        <f t="shared" si="3"/>
        <v>44.215833518325695</v>
      </c>
      <c r="AG100" s="50">
        <f t="shared" si="3"/>
        <v>48.932158882975081</v>
      </c>
      <c r="AH100" s="52">
        <f t="shared" si="3"/>
        <v>59.158817126411883</v>
      </c>
      <c r="AI100" s="52">
        <f>AI97+AI98+AI99</f>
        <v>82.007887417383586</v>
      </c>
      <c r="AJ100" s="52">
        <f>AJ97+AJ98+AJ99</f>
        <v>66.468137618143345</v>
      </c>
      <c r="AK100" s="52">
        <f>AK97+AK98+AK99</f>
        <v>69.738272439485144</v>
      </c>
      <c r="AL100" s="52">
        <f>AL97+AL98+AL99</f>
        <v>63.194861843405512</v>
      </c>
      <c r="AM100" s="52">
        <f>AM97+AM98+AM99</f>
        <v>61.965706462965642</v>
      </c>
    </row>
    <row r="101" spans="1:39" x14ac:dyDescent="0.25">
      <c r="B101" s="25"/>
      <c r="D101" s="49"/>
      <c r="E101" s="49"/>
      <c r="F101" s="49"/>
      <c r="G101" s="49"/>
      <c r="H101" s="49"/>
      <c r="I101" s="49"/>
      <c r="J101" s="50"/>
      <c r="K101" s="50"/>
      <c r="L101" s="50"/>
      <c r="M101" s="50"/>
      <c r="N101" s="50"/>
      <c r="O101" s="50"/>
      <c r="P101" s="67"/>
      <c r="Q101" s="67"/>
      <c r="R101" s="67"/>
      <c r="S101" s="67"/>
      <c r="T101" s="67"/>
      <c r="U101" s="67"/>
      <c r="V101" s="51"/>
      <c r="W101" s="51"/>
      <c r="X101" s="51"/>
      <c r="Y101" s="51"/>
      <c r="Z101" s="51"/>
      <c r="AA101" s="51"/>
      <c r="AB101" s="50"/>
      <c r="AC101" s="50"/>
      <c r="AD101" s="50"/>
      <c r="AE101" s="50"/>
      <c r="AF101" s="50"/>
      <c r="AG101" s="50"/>
      <c r="AH101" s="53"/>
    </row>
    <row r="102" spans="1:39" x14ac:dyDescent="0.25">
      <c r="B102" s="25" t="s">
        <v>140</v>
      </c>
      <c r="C102" t="s">
        <v>14</v>
      </c>
      <c r="D102" s="49">
        <f>D22</f>
        <v>1.4908991014857871</v>
      </c>
      <c r="E102" s="49">
        <f t="shared" ref="E102:AH102" si="4">E22</f>
        <v>0.46880810076094415</v>
      </c>
      <c r="F102" s="49">
        <f t="shared" si="4"/>
        <v>1.8158115693624453</v>
      </c>
      <c r="G102" s="49">
        <f t="shared" si="4"/>
        <v>1.6561673889919817</v>
      </c>
      <c r="H102" s="49">
        <f t="shared" si="4"/>
        <v>0.90813179613374229</v>
      </c>
      <c r="I102" s="49">
        <f t="shared" si="4"/>
        <v>0.60138344661202603</v>
      </c>
      <c r="J102" s="50">
        <f t="shared" si="4"/>
        <v>0.65389813468964764</v>
      </c>
      <c r="K102" s="50">
        <f t="shared" si="4"/>
        <v>0.65441502225552628</v>
      </c>
      <c r="L102" s="50">
        <f t="shared" si="4"/>
        <v>0.68660534990285371</v>
      </c>
      <c r="M102" s="50">
        <f t="shared" si="4"/>
        <v>0.529845014324555</v>
      </c>
      <c r="N102" s="50">
        <f t="shared" si="4"/>
        <v>1.0250533991304216</v>
      </c>
      <c r="O102" s="50">
        <f t="shared" si="4"/>
        <v>0.55872868174828183</v>
      </c>
      <c r="P102" s="67">
        <f t="shared" si="4"/>
        <v>4.6395407413895802</v>
      </c>
      <c r="Q102" s="67">
        <f t="shared" si="4"/>
        <v>0.95986634084369626</v>
      </c>
      <c r="R102" s="67">
        <f t="shared" si="4"/>
        <v>0.12856035175300162</v>
      </c>
      <c r="S102" s="67">
        <f t="shared" si="4"/>
        <v>0.28590299002613695</v>
      </c>
      <c r="T102" s="67">
        <f t="shared" si="4"/>
        <v>1.8662834632670529</v>
      </c>
      <c r="U102" s="67">
        <f t="shared" si="4"/>
        <v>0.97544717034908068</v>
      </c>
      <c r="V102" s="51">
        <f t="shared" si="4"/>
        <v>0.59201016799344508</v>
      </c>
      <c r="W102" s="51">
        <f t="shared" si="4"/>
        <v>1.8274370101268409</v>
      </c>
      <c r="X102" s="51">
        <f t="shared" si="4"/>
        <v>0.74599066648994206</v>
      </c>
      <c r="Y102" s="51">
        <f t="shared" si="4"/>
        <v>0.69192853121211884</v>
      </c>
      <c r="Z102" s="51">
        <f t="shared" si="4"/>
        <v>0.31468787923940261</v>
      </c>
      <c r="AA102" s="51">
        <f t="shared" si="4"/>
        <v>0.39891469511027777</v>
      </c>
      <c r="AB102" s="50">
        <f t="shared" si="4"/>
        <v>0.88803407844977877</v>
      </c>
      <c r="AC102" s="50">
        <f t="shared" si="4"/>
        <v>0.61192627649074249</v>
      </c>
      <c r="AD102" s="50">
        <f t="shared" si="4"/>
        <v>0.73553010396497087</v>
      </c>
      <c r="AE102" s="50">
        <f t="shared" si="4"/>
        <v>0.74985233591849698</v>
      </c>
      <c r="AF102" s="50">
        <f t="shared" si="4"/>
        <v>0.67379582645818015</v>
      </c>
      <c r="AG102" s="50">
        <f t="shared" si="4"/>
        <v>0.7486851422882137</v>
      </c>
      <c r="AH102" s="53">
        <f t="shared" si="4"/>
        <v>0.5455702129858</v>
      </c>
      <c r="AI102" s="53">
        <f>AI22</f>
        <v>1.6176462230877342</v>
      </c>
      <c r="AJ102" s="53">
        <f>AJ22</f>
        <v>0.9367842343774464</v>
      </c>
      <c r="AK102" s="53">
        <f>AK22</f>
        <v>0.79181122043383412</v>
      </c>
      <c r="AL102" s="53">
        <f>AL22</f>
        <v>0.25099041935373367</v>
      </c>
      <c r="AM102" s="53">
        <f>AM22</f>
        <v>1.2150218237388879</v>
      </c>
    </row>
    <row r="103" spans="1:39" x14ac:dyDescent="0.25">
      <c r="B103" s="25"/>
      <c r="C103" t="s">
        <v>15</v>
      </c>
      <c r="D103" s="49">
        <f>D21+D27+D34</f>
        <v>32.430982321363153</v>
      </c>
      <c r="E103" s="49">
        <f t="shared" ref="E103:AH103" si="5">E21+E27+E34</f>
        <v>30.284042614571078</v>
      </c>
      <c r="F103" s="49">
        <f t="shared" si="5"/>
        <v>37.612602916574673</v>
      </c>
      <c r="G103" s="49">
        <f t="shared" si="5"/>
        <v>30.292062269566454</v>
      </c>
      <c r="H103" s="49">
        <f t="shared" si="5"/>
        <v>27.010453856598375</v>
      </c>
      <c r="I103" s="49">
        <f t="shared" si="5"/>
        <v>31.819971447011628</v>
      </c>
      <c r="J103" s="50">
        <f t="shared" si="5"/>
        <v>61.321063091605076</v>
      </c>
      <c r="K103" s="50">
        <f t="shared" si="5"/>
        <v>50.958241320331474</v>
      </c>
      <c r="L103" s="50">
        <f t="shared" si="5"/>
        <v>55.916482491645951</v>
      </c>
      <c r="M103" s="50">
        <f t="shared" si="5"/>
        <v>45.662470002399807</v>
      </c>
      <c r="N103" s="50">
        <f t="shared" si="5"/>
        <v>55.931812076633328</v>
      </c>
      <c r="O103" s="50">
        <f t="shared" si="5"/>
        <v>44.640074244703833</v>
      </c>
      <c r="P103" s="67">
        <f t="shared" si="5"/>
        <v>317.27939898457413</v>
      </c>
      <c r="Q103" s="67">
        <f t="shared" si="5"/>
        <v>34.662199817189375</v>
      </c>
      <c r="R103" s="67">
        <f t="shared" si="5"/>
        <v>40.688294446691494</v>
      </c>
      <c r="S103" s="67">
        <f t="shared" si="5"/>
        <v>30.964766548541913</v>
      </c>
      <c r="T103" s="67">
        <f t="shared" si="5"/>
        <v>35.926062793465995</v>
      </c>
      <c r="U103" s="67">
        <f t="shared" si="5"/>
        <v>25.294540182212014</v>
      </c>
      <c r="V103" s="51">
        <f t="shared" si="5"/>
        <v>34.101114109027414</v>
      </c>
      <c r="W103" s="51">
        <f t="shared" si="5"/>
        <v>34.125593958772306</v>
      </c>
      <c r="X103" s="51">
        <f t="shared" si="5"/>
        <v>29.804217375388724</v>
      </c>
      <c r="Y103" s="51">
        <f t="shared" si="5"/>
        <v>39.133479854481983</v>
      </c>
      <c r="Z103" s="51">
        <f t="shared" si="5"/>
        <v>26.332396583744416</v>
      </c>
      <c r="AA103" s="51">
        <f t="shared" si="5"/>
        <v>38.21730022598944</v>
      </c>
      <c r="AB103" s="50">
        <f t="shared" si="5"/>
        <v>29.347554109641525</v>
      </c>
      <c r="AC103" s="50">
        <f t="shared" si="5"/>
        <v>37.676530075513035</v>
      </c>
      <c r="AD103" s="50">
        <f t="shared" si="5"/>
        <v>38.995852324490862</v>
      </c>
      <c r="AE103" s="50">
        <f t="shared" si="5"/>
        <v>27.114495664535283</v>
      </c>
      <c r="AF103" s="50">
        <f t="shared" si="5"/>
        <v>34.176289428621374</v>
      </c>
      <c r="AG103" s="50">
        <f t="shared" si="5"/>
        <v>34.012982786117078</v>
      </c>
      <c r="AH103" s="53">
        <f t="shared" si="5"/>
        <v>55.789256129867049</v>
      </c>
      <c r="AI103" s="53">
        <f>AI21+AI27+AI34</f>
        <v>78.200466135782847</v>
      </c>
      <c r="AJ103" s="53">
        <f>AJ21+AJ27+AJ34</f>
        <v>72.590270220554402</v>
      </c>
      <c r="AK103" s="53">
        <f>AK21+AK27+AK34</f>
        <v>69.051416072079093</v>
      </c>
      <c r="AL103" s="53">
        <f>AL21+AL27+AL34</f>
        <v>38.048889166130785</v>
      </c>
      <c r="AM103" s="53">
        <f>AM21+AM27+AM34</f>
        <v>45.681262470776467</v>
      </c>
    </row>
    <row r="104" spans="1:39" x14ac:dyDescent="0.25">
      <c r="B104" s="25"/>
      <c r="C104" t="s">
        <v>16</v>
      </c>
      <c r="D104" s="49">
        <f>D19+D20+D23+D24+D25+D26+D28+D29+D30+D31+D32+D33+D35+D36+D37+D38+D39+D40+D41</f>
        <v>71.044912070193533</v>
      </c>
      <c r="E104" s="49">
        <f t="shared" ref="E104:AH104" si="6">E19+E20+E23+E24+E25+E26+E28+E29+E30+E31+E32+E33+E35+E36+E37+E38+E39+E40+E41</f>
        <v>76.333889848805882</v>
      </c>
      <c r="F104" s="49">
        <f t="shared" si="6"/>
        <v>72.100794677930764</v>
      </c>
      <c r="G104" s="49">
        <f t="shared" si="6"/>
        <v>68.194066020471524</v>
      </c>
      <c r="H104" s="49">
        <f t="shared" si="6"/>
        <v>55.593377220214194</v>
      </c>
      <c r="I104" s="49">
        <f t="shared" si="6"/>
        <v>60.076832314893942</v>
      </c>
      <c r="J104" s="50">
        <f t="shared" si="6"/>
        <v>128.74274221242499</v>
      </c>
      <c r="K104" s="50">
        <f t="shared" si="6"/>
        <v>120.87542521973903</v>
      </c>
      <c r="L104" s="50">
        <f t="shared" si="6"/>
        <v>124.73857565819564</v>
      </c>
      <c r="M104" s="50">
        <f t="shared" si="6"/>
        <v>97.601150432055746</v>
      </c>
      <c r="N104" s="50">
        <f t="shared" si="6"/>
        <v>114.1354885706418</v>
      </c>
      <c r="O104" s="50">
        <f t="shared" si="6"/>
        <v>105.96032896826486</v>
      </c>
      <c r="P104" s="67">
        <f t="shared" si="6"/>
        <v>451.01651649992453</v>
      </c>
      <c r="Q104" s="67">
        <f t="shared" si="6"/>
        <v>57.662698382070658</v>
      </c>
      <c r="R104" s="67">
        <f t="shared" si="6"/>
        <v>64.858961386878818</v>
      </c>
      <c r="S104" s="67">
        <f t="shared" si="6"/>
        <v>53.934604629901806</v>
      </c>
      <c r="T104" s="67">
        <f t="shared" si="6"/>
        <v>54.928367298302646</v>
      </c>
      <c r="U104" s="67">
        <f t="shared" si="6"/>
        <v>49.592118339783219</v>
      </c>
      <c r="V104" s="51">
        <f t="shared" si="6"/>
        <v>69.181585493347157</v>
      </c>
      <c r="W104" s="51">
        <f t="shared" si="6"/>
        <v>75.041849451142326</v>
      </c>
      <c r="X104" s="51">
        <f t="shared" si="6"/>
        <v>66.601919004959626</v>
      </c>
      <c r="Y104" s="51">
        <f t="shared" si="6"/>
        <v>84.981266412007088</v>
      </c>
      <c r="Z104" s="51">
        <f t="shared" si="6"/>
        <v>65.354772318942821</v>
      </c>
      <c r="AA104" s="51">
        <f t="shared" si="6"/>
        <v>68.971935177954549</v>
      </c>
      <c r="AB104" s="50">
        <f t="shared" si="6"/>
        <v>63.588510911184585</v>
      </c>
      <c r="AC104" s="50">
        <f t="shared" si="6"/>
        <v>65.904672607236051</v>
      </c>
      <c r="AD104" s="50">
        <f t="shared" si="6"/>
        <v>63.917549983343925</v>
      </c>
      <c r="AE104" s="50">
        <f t="shared" si="6"/>
        <v>55.130895871905182</v>
      </c>
      <c r="AF104" s="50">
        <f t="shared" si="6"/>
        <v>50.975741568268887</v>
      </c>
      <c r="AG104" s="50">
        <f t="shared" si="6"/>
        <v>53.963065467302634</v>
      </c>
      <c r="AH104" s="53">
        <f t="shared" si="6"/>
        <v>112.5331437078912</v>
      </c>
      <c r="AI104" s="53">
        <f>AI19+AI20+AI23+AI24+AI25+AI26+AI28+AI29+AI30+AI31+AI32+AI33+AI35+AI36+AI37+AI38+AI39+AI40+AI41</f>
        <v>152.75490679439872</v>
      </c>
      <c r="AJ104" s="53">
        <f>AJ19+AJ20+AJ23+AJ24+AJ25+AJ26+AJ28+AJ29+AJ30+AJ31+AJ32+AJ33+AJ35+AJ36+AJ37+AJ38+AJ39+AJ40+AJ41</f>
        <v>131.62125978358185</v>
      </c>
      <c r="AK104" s="53">
        <f>AK19+AK20+AK23+AK24+AK25+AK26+AK28+AK29+AK30+AK31+AK32+AK33+AK35+AK36+AK37+AK38+AK39+AK40+AK41</f>
        <v>134.69681071096664</v>
      </c>
      <c r="AL104" s="53">
        <f>AL19+AL20+AL23+AL24+AL25+AL26+AL28+AL29+AL30+AL31+AL32+AL33+AL35+AL36+AL37+AL38+AL39+AL40+AL41</f>
        <v>123.01646669480073</v>
      </c>
      <c r="AM104" s="53">
        <f>AM19+AM20+AM23+AM24+AM25+AM26+AM28+AM29+AM30+AM31+AM32+AM33+AM35+AM36+AM37+AM38+AM39+AM40+AM41</f>
        <v>109.21848431545826</v>
      </c>
    </row>
    <row r="105" spans="1:39" x14ac:dyDescent="0.25">
      <c r="B105" s="25"/>
      <c r="C105" t="s">
        <v>17</v>
      </c>
      <c r="D105" s="49">
        <f>D103+D104</f>
        <v>103.47589439155669</v>
      </c>
      <c r="E105" s="49">
        <f t="shared" ref="E105:AH105" si="7">E103+E104</f>
        <v>106.61793246337696</v>
      </c>
      <c r="F105" s="49">
        <f t="shared" si="7"/>
        <v>109.71339759450544</v>
      </c>
      <c r="G105" s="49">
        <f t="shared" si="7"/>
        <v>98.486128290037982</v>
      </c>
      <c r="H105" s="49">
        <f t="shared" si="7"/>
        <v>82.603831076812568</v>
      </c>
      <c r="I105" s="49">
        <f t="shared" si="7"/>
        <v>91.896803761905574</v>
      </c>
      <c r="J105" s="50">
        <f t="shared" si="7"/>
        <v>190.06380530403007</v>
      </c>
      <c r="K105" s="50">
        <f t="shared" si="7"/>
        <v>171.83366654007051</v>
      </c>
      <c r="L105" s="50">
        <f t="shared" si="7"/>
        <v>180.65505814984158</v>
      </c>
      <c r="M105" s="50">
        <f t="shared" si="7"/>
        <v>143.26362043445556</v>
      </c>
      <c r="N105" s="50">
        <f t="shared" si="7"/>
        <v>170.06730064727512</v>
      </c>
      <c r="O105" s="50">
        <f t="shared" si="7"/>
        <v>150.6004032129687</v>
      </c>
      <c r="P105" s="67">
        <f t="shared" si="7"/>
        <v>768.29591548449866</v>
      </c>
      <c r="Q105" s="67">
        <f t="shared" si="7"/>
        <v>92.324898199260033</v>
      </c>
      <c r="R105" s="67">
        <f t="shared" si="7"/>
        <v>105.54725583357032</v>
      </c>
      <c r="S105" s="67">
        <f t="shared" si="7"/>
        <v>84.899371178443715</v>
      </c>
      <c r="T105" s="67">
        <f t="shared" si="7"/>
        <v>90.854430091768648</v>
      </c>
      <c r="U105" s="67">
        <f t="shared" si="7"/>
        <v>74.88665852199523</v>
      </c>
      <c r="V105" s="51">
        <f t="shared" si="7"/>
        <v>103.28269960237458</v>
      </c>
      <c r="W105" s="51">
        <f t="shared" si="7"/>
        <v>109.16744340991463</v>
      </c>
      <c r="X105" s="51">
        <f t="shared" si="7"/>
        <v>96.406136380348357</v>
      </c>
      <c r="Y105" s="51">
        <f t="shared" si="7"/>
        <v>124.11474626648908</v>
      </c>
      <c r="Z105" s="51">
        <f t="shared" si="7"/>
        <v>91.687168902687233</v>
      </c>
      <c r="AA105" s="51">
        <f t="shared" si="7"/>
        <v>107.189235403944</v>
      </c>
      <c r="AB105" s="50">
        <f t="shared" si="7"/>
        <v>92.936065020826106</v>
      </c>
      <c r="AC105" s="50">
        <f t="shared" si="7"/>
        <v>103.58120268274908</v>
      </c>
      <c r="AD105" s="50">
        <f t="shared" si="7"/>
        <v>102.91340230783479</v>
      </c>
      <c r="AE105" s="50">
        <f t="shared" si="7"/>
        <v>82.245391536440465</v>
      </c>
      <c r="AF105" s="50">
        <f t="shared" si="7"/>
        <v>85.152030996890261</v>
      </c>
      <c r="AG105" s="50">
        <f t="shared" si="7"/>
        <v>87.976048253419719</v>
      </c>
      <c r="AH105" s="53">
        <f t="shared" si="7"/>
        <v>168.32239983775824</v>
      </c>
      <c r="AI105" s="53">
        <f>AI103+AI104</f>
        <v>230.95537293018157</v>
      </c>
      <c r="AJ105" s="53">
        <f>AJ103+AJ104</f>
        <v>204.21153000413625</v>
      </c>
      <c r="AK105" s="53">
        <f>AK103+AK104</f>
        <v>203.74822678304574</v>
      </c>
      <c r="AL105" s="53">
        <f>AL103+AL104</f>
        <v>161.0653558609315</v>
      </c>
      <c r="AM105" s="53">
        <f>AM103+AM104</f>
        <v>154.89974678623472</v>
      </c>
    </row>
    <row r="106" spans="1:39" x14ac:dyDescent="0.25">
      <c r="B106" s="25"/>
      <c r="C106" t="s">
        <v>18</v>
      </c>
      <c r="D106" s="49">
        <f>D42</f>
        <v>1.0937119897391723</v>
      </c>
      <c r="E106" s="49">
        <f t="shared" ref="E106:AH106" si="8">E42</f>
        <v>0.2427592641447899</v>
      </c>
      <c r="F106" s="49">
        <f t="shared" si="8"/>
        <v>0.1789278025452255</v>
      </c>
      <c r="G106" s="49">
        <f t="shared" si="8"/>
        <v>0.65373383647023064</v>
      </c>
      <c r="H106" s="49">
        <f t="shared" si="8"/>
        <v>0.38468680576796582</v>
      </c>
      <c r="I106" s="49">
        <f t="shared" si="8"/>
        <v>0.26700738945729519</v>
      </c>
      <c r="J106" s="50">
        <f t="shared" si="8"/>
        <v>0.24348149905417463</v>
      </c>
      <c r="K106" s="50">
        <f t="shared" si="8"/>
        <v>0.44194372727114672</v>
      </c>
      <c r="L106" s="50">
        <f t="shared" si="8"/>
        <v>0.58718810754317607</v>
      </c>
      <c r="M106" s="50">
        <f t="shared" si="8"/>
        <v>0.69241182422900338</v>
      </c>
      <c r="N106" s="50">
        <f t="shared" si="8"/>
        <v>0.40766703282524386</v>
      </c>
      <c r="O106" s="50">
        <f t="shared" si="8"/>
        <v>0.65531138425661251</v>
      </c>
      <c r="P106" s="67">
        <f t="shared" si="8"/>
        <v>2.2557985497178974</v>
      </c>
      <c r="Q106" s="67">
        <f t="shared" si="8"/>
        <v>0.61732607816545904</v>
      </c>
      <c r="R106" s="67">
        <f t="shared" si="8"/>
        <v>0.15116305271205208</v>
      </c>
      <c r="S106" s="67">
        <f t="shared" si="8"/>
        <v>0.19326856430998549</v>
      </c>
      <c r="T106" s="67">
        <f t="shared" si="8"/>
        <v>0.72201605573820749</v>
      </c>
      <c r="U106" s="67">
        <f t="shared" si="8"/>
        <v>0.4942061835679446</v>
      </c>
      <c r="V106" s="51">
        <f t="shared" si="8"/>
        <v>0.16325464421521674</v>
      </c>
      <c r="W106" s="51">
        <f t="shared" si="8"/>
        <v>0.42348723993195164</v>
      </c>
      <c r="X106" s="51">
        <f t="shared" si="8"/>
        <v>0.18044592361563885</v>
      </c>
      <c r="Y106" s="51">
        <f t="shared" si="8"/>
        <v>0.42451513749177283</v>
      </c>
      <c r="Z106" s="51">
        <f t="shared" si="8"/>
        <v>0.45118427468114852</v>
      </c>
      <c r="AA106" s="51">
        <f t="shared" si="8"/>
        <v>0.21301832853332256</v>
      </c>
      <c r="AB106" s="50">
        <f t="shared" si="8"/>
        <v>0.52726654528681771</v>
      </c>
      <c r="AC106" s="50">
        <f t="shared" si="8"/>
        <v>1.1043172608718168</v>
      </c>
      <c r="AD106" s="50">
        <f t="shared" si="8"/>
        <v>0.63947187344681011</v>
      </c>
      <c r="AE106" s="50">
        <f t="shared" si="8"/>
        <v>0.37679312984345575</v>
      </c>
      <c r="AF106" s="50">
        <f t="shared" si="8"/>
        <v>0.73900274267350863</v>
      </c>
      <c r="AG106" s="50">
        <f t="shared" si="8"/>
        <v>0.43569321312575277</v>
      </c>
      <c r="AH106" s="53">
        <f t="shared" si="8"/>
        <v>0.22495321110251426</v>
      </c>
      <c r="AI106" s="53">
        <f>AI42</f>
        <v>0.18518252043207462</v>
      </c>
      <c r="AJ106" s="53">
        <f>AJ42</f>
        <v>0.31705050358568682</v>
      </c>
      <c r="AK106" s="53">
        <f>AK42</f>
        <v>0.47163229925581202</v>
      </c>
      <c r="AL106" s="53">
        <f>AL42</f>
        <v>1.1256384074397823</v>
      </c>
      <c r="AM106" s="53">
        <f>AM42</f>
        <v>0.26880035433113075</v>
      </c>
    </row>
    <row r="107" spans="1:39" x14ac:dyDescent="0.25">
      <c r="B107" s="25"/>
      <c r="C107" s="25" t="s">
        <v>19</v>
      </c>
      <c r="D107" s="49">
        <f>D102+D105+D106</f>
        <v>106.06050548278165</v>
      </c>
      <c r="E107" s="49">
        <f t="shared" ref="E107:AH107" si="9">E102+E105+E106</f>
        <v>107.32949982828269</v>
      </c>
      <c r="F107" s="49">
        <f t="shared" si="9"/>
        <v>111.70813696641311</v>
      </c>
      <c r="G107" s="49">
        <f t="shared" si="9"/>
        <v>100.79602951550018</v>
      </c>
      <c r="H107" s="49">
        <f t="shared" si="9"/>
        <v>83.896649678714283</v>
      </c>
      <c r="I107" s="49">
        <f t="shared" si="9"/>
        <v>92.765194597974897</v>
      </c>
      <c r="J107" s="50">
        <f t="shared" si="9"/>
        <v>190.96118493777391</v>
      </c>
      <c r="K107" s="50">
        <f t="shared" si="9"/>
        <v>172.93002528959718</v>
      </c>
      <c r="L107" s="50">
        <f t="shared" si="9"/>
        <v>181.92885160728761</v>
      </c>
      <c r="M107" s="50">
        <f t="shared" si="9"/>
        <v>144.48587727300912</v>
      </c>
      <c r="N107" s="50">
        <f t="shared" si="9"/>
        <v>171.50002107923078</v>
      </c>
      <c r="O107" s="50">
        <f t="shared" si="9"/>
        <v>151.81444327897358</v>
      </c>
      <c r="P107" s="67">
        <f t="shared" si="9"/>
        <v>775.19125477560624</v>
      </c>
      <c r="Q107" s="67">
        <f t="shared" si="9"/>
        <v>93.902090618269199</v>
      </c>
      <c r="R107" s="67">
        <f t="shared" si="9"/>
        <v>105.82697923803536</v>
      </c>
      <c r="S107" s="67">
        <f t="shared" si="9"/>
        <v>85.378542732779835</v>
      </c>
      <c r="T107" s="67">
        <f t="shared" si="9"/>
        <v>93.44272961077391</v>
      </c>
      <c r="U107" s="67">
        <f t="shared" si="9"/>
        <v>76.356311875912255</v>
      </c>
      <c r="V107" s="51">
        <f t="shared" si="9"/>
        <v>104.03796441458324</v>
      </c>
      <c r="W107" s="51">
        <f t="shared" si="9"/>
        <v>111.41836765997343</v>
      </c>
      <c r="X107" s="51">
        <f t="shared" si="9"/>
        <v>97.332572970453938</v>
      </c>
      <c r="Y107" s="51">
        <f t="shared" si="9"/>
        <v>125.23118993519296</v>
      </c>
      <c r="Z107" s="51">
        <f t="shared" si="9"/>
        <v>92.453041056607788</v>
      </c>
      <c r="AA107" s="51">
        <f t="shared" si="9"/>
        <v>107.8011684275876</v>
      </c>
      <c r="AB107" s="50">
        <f t="shared" si="9"/>
        <v>94.351365644562705</v>
      </c>
      <c r="AC107" s="50">
        <f t="shared" si="9"/>
        <v>105.29744622011165</v>
      </c>
      <c r="AD107" s="50">
        <f t="shared" si="9"/>
        <v>104.28840428524657</v>
      </c>
      <c r="AE107" s="50">
        <f t="shared" si="9"/>
        <v>83.372037002202404</v>
      </c>
      <c r="AF107" s="50">
        <f t="shared" si="9"/>
        <v>86.564829566021942</v>
      </c>
      <c r="AG107" s="50">
        <f t="shared" si="9"/>
        <v>89.160426608833689</v>
      </c>
      <c r="AH107" s="53">
        <f t="shared" si="9"/>
        <v>169.09292326184655</v>
      </c>
      <c r="AI107" s="53">
        <f>AI102+AI105+AI106</f>
        <v>232.75820167370139</v>
      </c>
      <c r="AJ107" s="53">
        <f>AJ102+AJ105+AJ106</f>
        <v>205.46536474209938</v>
      </c>
      <c r="AK107" s="53">
        <f>AK102+AK105+AK106</f>
        <v>205.01167030273538</v>
      </c>
      <c r="AL107" s="53">
        <f>AL102+AL105+AL106</f>
        <v>162.44198468772504</v>
      </c>
      <c r="AM107" s="53">
        <f>AM102+AM105+AM106</f>
        <v>156.38356896430471</v>
      </c>
    </row>
    <row r="108" spans="1:39" x14ac:dyDescent="0.25">
      <c r="B108" s="25"/>
      <c r="D108" s="49"/>
      <c r="E108" s="49"/>
      <c r="F108" s="49"/>
      <c r="G108" s="49"/>
      <c r="H108" s="49"/>
      <c r="I108" s="49"/>
      <c r="J108" s="50"/>
      <c r="K108" s="50"/>
      <c r="L108" s="50"/>
      <c r="M108" s="50"/>
      <c r="N108" s="50"/>
      <c r="O108" s="50"/>
      <c r="P108" s="67"/>
      <c r="Q108" s="67"/>
      <c r="R108" s="67"/>
      <c r="S108" s="67"/>
      <c r="T108" s="67"/>
      <c r="U108" s="67"/>
      <c r="V108" s="51"/>
      <c r="W108" s="51"/>
      <c r="X108" s="51"/>
      <c r="Y108" s="51"/>
      <c r="Z108" s="51"/>
      <c r="AA108" s="51"/>
      <c r="AB108" s="50"/>
      <c r="AC108" s="50"/>
      <c r="AD108" s="50"/>
      <c r="AE108" s="50"/>
      <c r="AF108" s="50"/>
      <c r="AG108" s="50"/>
      <c r="AH108" s="53"/>
    </row>
    <row r="109" spans="1:39" x14ac:dyDescent="0.25">
      <c r="A109" s="35"/>
      <c r="B109" s="36" t="s">
        <v>141</v>
      </c>
      <c r="C109" s="35" t="s">
        <v>14</v>
      </c>
      <c r="D109" s="49">
        <f>D54+D55+D60</f>
        <v>0.27087094820265567</v>
      </c>
      <c r="E109" s="49">
        <f t="shared" ref="E109:AH109" si="10">E54+E55+E60</f>
        <v>0.21781873330635368</v>
      </c>
      <c r="F109" s="49">
        <f t="shared" si="10"/>
        <v>0.28030213506074253</v>
      </c>
      <c r="G109" s="49">
        <f t="shared" si="10"/>
        <v>0.18607133547832788</v>
      </c>
      <c r="H109" s="49">
        <f t="shared" si="10"/>
        <v>0.20176561255331887</v>
      </c>
      <c r="I109" s="49">
        <f t="shared" si="10"/>
        <v>0.1825096352278322</v>
      </c>
      <c r="J109" s="50">
        <f t="shared" si="10"/>
        <v>0.2158155914921589</v>
      </c>
      <c r="K109" s="50">
        <f t="shared" si="10"/>
        <v>0.22724138023701995</v>
      </c>
      <c r="L109" s="50">
        <f t="shared" si="10"/>
        <v>0.27581200334771849</v>
      </c>
      <c r="M109" s="50">
        <f t="shared" si="10"/>
        <v>0.1749572052301383</v>
      </c>
      <c r="N109" s="50">
        <f t="shared" si="10"/>
        <v>0.1889259764569356</v>
      </c>
      <c r="O109" s="50">
        <f t="shared" si="10"/>
        <v>0.19872873563720408</v>
      </c>
      <c r="P109" s="67">
        <f t="shared" si="10"/>
        <v>1.8831300927214487</v>
      </c>
      <c r="Q109" s="67">
        <f t="shared" si="10"/>
        <v>0.20479674576588353</v>
      </c>
      <c r="R109" s="67">
        <f t="shared" si="10"/>
        <v>0.16188495826492108</v>
      </c>
      <c r="S109" s="67">
        <f t="shared" si="10"/>
        <v>0.2630135193763552</v>
      </c>
      <c r="T109" s="67">
        <f t="shared" si="10"/>
        <v>0.20510317026189362</v>
      </c>
      <c r="U109" s="67">
        <f t="shared" si="10"/>
        <v>0.20873882043185041</v>
      </c>
      <c r="V109" s="51">
        <f t="shared" si="10"/>
        <v>0.14749211475739202</v>
      </c>
      <c r="W109" s="51">
        <f t="shared" si="10"/>
        <v>0.20184867820067359</v>
      </c>
      <c r="X109" s="51">
        <f t="shared" si="10"/>
        <v>0.15725384624957423</v>
      </c>
      <c r="Y109" s="51">
        <f t="shared" si="10"/>
        <v>0.20210290143932616</v>
      </c>
      <c r="Z109" s="51">
        <f t="shared" si="10"/>
        <v>0.15853612633805739</v>
      </c>
      <c r="AA109" s="51">
        <f t="shared" si="10"/>
        <v>0.13608112557887808</v>
      </c>
      <c r="AB109" s="50">
        <f t="shared" si="10"/>
        <v>0.13985938960911787</v>
      </c>
      <c r="AC109" s="50">
        <f t="shared" si="10"/>
        <v>0.13554572607316867</v>
      </c>
      <c r="AD109" s="50">
        <f t="shared" si="10"/>
        <v>0.12659611306213117</v>
      </c>
      <c r="AE109" s="50">
        <f t="shared" si="10"/>
        <v>0.14119359790297037</v>
      </c>
      <c r="AF109" s="50">
        <f t="shared" si="10"/>
        <v>0.13895759909678629</v>
      </c>
      <c r="AG109" s="50">
        <f t="shared" si="10"/>
        <v>0.1353558739377681</v>
      </c>
      <c r="AH109" s="52">
        <f t="shared" si="10"/>
        <v>8.0388526025363893E-2</v>
      </c>
      <c r="AI109" s="52">
        <f>AI54+AI55+AI60</f>
        <v>0.13813630363032031</v>
      </c>
      <c r="AJ109" s="52">
        <f>AJ54+AJ55+AJ60</f>
        <v>0.11453185769654115</v>
      </c>
      <c r="AK109" s="52">
        <f>AK54+AK55+AK60</f>
        <v>0.13025046873690868</v>
      </c>
      <c r="AL109" s="52">
        <f>AL54+AL55+AL60</f>
        <v>0.13810678901643111</v>
      </c>
      <c r="AM109" s="52">
        <f>AM54+AM55+AM60</f>
        <v>8.4201626073114419E-2</v>
      </c>
    </row>
    <row r="110" spans="1:39" x14ac:dyDescent="0.25">
      <c r="A110" s="35"/>
      <c r="B110" s="36"/>
      <c r="C110" s="35" t="s">
        <v>15</v>
      </c>
      <c r="D110" s="49">
        <f>D53+D59</f>
        <v>1.574924722399641</v>
      </c>
      <c r="E110" s="49">
        <f t="shared" ref="E110:AH110" si="11">E53+E59</f>
        <v>1.5639556259275373</v>
      </c>
      <c r="F110" s="49">
        <f t="shared" si="11"/>
        <v>1.3694152591274014</v>
      </c>
      <c r="G110" s="49">
        <f t="shared" si="11"/>
        <v>1.3894259509605376</v>
      </c>
      <c r="H110" s="49">
        <f t="shared" si="11"/>
        <v>0.99192510266231593</v>
      </c>
      <c r="I110" s="49">
        <f t="shared" si="11"/>
        <v>1.0821915733522562</v>
      </c>
      <c r="J110" s="50">
        <f t="shared" si="11"/>
        <v>1.5675909650942326</v>
      </c>
      <c r="K110" s="50">
        <f t="shared" si="11"/>
        <v>1.5263066653652988</v>
      </c>
      <c r="L110" s="50">
        <f t="shared" si="11"/>
        <v>1.7275016064337068</v>
      </c>
      <c r="M110" s="50">
        <f t="shared" si="11"/>
        <v>1.1578441918669378</v>
      </c>
      <c r="N110" s="50">
        <f t="shared" si="11"/>
        <v>1.2980248954288485</v>
      </c>
      <c r="O110" s="50">
        <f t="shared" si="11"/>
        <v>1.3613286943067984</v>
      </c>
      <c r="P110" s="67">
        <f t="shared" si="11"/>
        <v>9.5979255261762049</v>
      </c>
      <c r="Q110" s="67">
        <f t="shared" si="11"/>
        <v>1.2992381714711523</v>
      </c>
      <c r="R110" s="67">
        <f t="shared" si="11"/>
        <v>1.3471979664607892</v>
      </c>
      <c r="S110" s="67">
        <f t="shared" si="11"/>
        <v>1.3130667908828908</v>
      </c>
      <c r="T110" s="67">
        <f t="shared" si="11"/>
        <v>1.2297392832891161</v>
      </c>
      <c r="U110" s="67">
        <f t="shared" si="11"/>
        <v>1.0774118907821288</v>
      </c>
      <c r="V110" s="51">
        <f t="shared" si="11"/>
        <v>0.93848061213934741</v>
      </c>
      <c r="W110" s="51">
        <f t="shared" si="11"/>
        <v>1.1910593085093655</v>
      </c>
      <c r="X110" s="51">
        <f t="shared" si="11"/>
        <v>0.95422151359874419</v>
      </c>
      <c r="Y110" s="51">
        <f t="shared" si="11"/>
        <v>1.2255004932019413</v>
      </c>
      <c r="Z110" s="51">
        <f t="shared" si="11"/>
        <v>1.1124928677778003</v>
      </c>
      <c r="AA110" s="51">
        <f t="shared" si="11"/>
        <v>1.1944892531394551</v>
      </c>
      <c r="AB110" s="50">
        <f t="shared" si="11"/>
        <v>0.88489086023199315</v>
      </c>
      <c r="AC110" s="50">
        <f t="shared" si="11"/>
        <v>0.96408150411817028</v>
      </c>
      <c r="AD110" s="50">
        <f t="shared" si="11"/>
        <v>0.90683646012799946</v>
      </c>
      <c r="AE110" s="50">
        <f t="shared" si="11"/>
        <v>0.80743108668005292</v>
      </c>
      <c r="AF110" s="50">
        <f t="shared" si="11"/>
        <v>0.77760216766262258</v>
      </c>
      <c r="AG110" s="50">
        <f t="shared" si="11"/>
        <v>0.77129550742784803</v>
      </c>
      <c r="AH110" s="52">
        <f t="shared" si="11"/>
        <v>0.83394971504696602</v>
      </c>
      <c r="AI110" s="52">
        <f>AI53+AI59</f>
        <v>1.0999596803834986</v>
      </c>
      <c r="AJ110" s="52">
        <f>AJ53+AJ59</f>
        <v>0.96124072315203435</v>
      </c>
      <c r="AK110" s="52">
        <f>AK53+AK59</f>
        <v>1.0065576390686188</v>
      </c>
      <c r="AL110" s="52">
        <f>AL53+AL59</f>
        <v>1.0263543445886343</v>
      </c>
      <c r="AM110" s="52">
        <f>AM53+AM59</f>
        <v>0.71042972756673839</v>
      </c>
    </row>
    <row r="111" spans="1:39" x14ac:dyDescent="0.25">
      <c r="A111" s="35"/>
      <c r="B111" s="36"/>
      <c r="C111" s="35" t="s">
        <v>16</v>
      </c>
      <c r="D111" s="49">
        <f>D51+D52+D56+D57+D58+D61+D62+D63+D64+D65+D66+D67+D68+D69+D70</f>
        <v>3.8391635783840972</v>
      </c>
      <c r="E111" s="49">
        <f t="shared" ref="E111:AH111" si="12">E51+E52+E56+E57+E58+E61+E62+E63+E64+E65+E66+E67+E68+E69+E70</f>
        <v>4.0692949172059585</v>
      </c>
      <c r="F111" s="49">
        <f t="shared" si="12"/>
        <v>3.5541110717131779</v>
      </c>
      <c r="G111" s="49">
        <f t="shared" si="12"/>
        <v>3.4334459966857844</v>
      </c>
      <c r="H111" s="49">
        <f t="shared" si="12"/>
        <v>2.7227810162997268</v>
      </c>
      <c r="I111" s="49">
        <f t="shared" si="12"/>
        <v>2.8735615080387076</v>
      </c>
      <c r="J111" s="50">
        <f t="shared" si="12"/>
        <v>5.0260596904641037</v>
      </c>
      <c r="K111" s="50">
        <f t="shared" si="12"/>
        <v>5.0102838264036</v>
      </c>
      <c r="L111" s="50">
        <f t="shared" si="12"/>
        <v>5.1974458554883523</v>
      </c>
      <c r="M111" s="50">
        <f t="shared" si="12"/>
        <v>4.0563543564733369</v>
      </c>
      <c r="N111" s="50">
        <f t="shared" si="12"/>
        <v>4.5205513143009135</v>
      </c>
      <c r="O111" s="50">
        <f t="shared" si="12"/>
        <v>3.9677270235029898</v>
      </c>
      <c r="P111" s="67">
        <f t="shared" si="12"/>
        <v>21.275413480465708</v>
      </c>
      <c r="Q111" s="67">
        <f t="shared" si="12"/>
        <v>2.6936942565088557</v>
      </c>
      <c r="R111" s="67">
        <f t="shared" si="12"/>
        <v>2.8958103401119524</v>
      </c>
      <c r="S111" s="67">
        <f t="shared" si="12"/>
        <v>2.8329416597740362</v>
      </c>
      <c r="T111" s="67">
        <f t="shared" si="12"/>
        <v>2.4862755613377763</v>
      </c>
      <c r="U111" s="67">
        <f t="shared" si="12"/>
        <v>2.2909389829000411</v>
      </c>
      <c r="V111" s="51">
        <f t="shared" si="12"/>
        <v>2.8067217218460971</v>
      </c>
      <c r="W111" s="51">
        <f t="shared" si="12"/>
        <v>3.2688741701802675</v>
      </c>
      <c r="X111" s="51">
        <f t="shared" si="12"/>
        <v>2.9159985657237888</v>
      </c>
      <c r="Y111" s="51">
        <f t="shared" si="12"/>
        <v>3.6807848007487154</v>
      </c>
      <c r="Z111" s="51">
        <f t="shared" si="12"/>
        <v>2.9214011047005419</v>
      </c>
      <c r="AA111" s="51">
        <f t="shared" si="12"/>
        <v>3.1725246181994362</v>
      </c>
      <c r="AB111" s="50">
        <f t="shared" si="12"/>
        <v>2.8347786796142422</v>
      </c>
      <c r="AC111" s="50">
        <f t="shared" si="12"/>
        <v>3.3834491242189264</v>
      </c>
      <c r="AD111" s="50">
        <f t="shared" si="12"/>
        <v>3.2092977771205162</v>
      </c>
      <c r="AE111" s="50">
        <f t="shared" si="12"/>
        <v>2.9086592428368223</v>
      </c>
      <c r="AF111" s="50">
        <f t="shared" si="12"/>
        <v>2.6732171626818055</v>
      </c>
      <c r="AG111" s="50">
        <f t="shared" si="12"/>
        <v>2.6810994112992828</v>
      </c>
      <c r="AH111" s="52">
        <f t="shared" si="12"/>
        <v>4.4363567012301086</v>
      </c>
      <c r="AI111" s="52">
        <f>AI51+AI52+AI56+AI57+AI58+AI61+AI62+AI63+AI64+AI65+AI66+AI67+AI68+AI69+AI70</f>
        <v>5.6644854588849247</v>
      </c>
      <c r="AJ111" s="52">
        <f>AJ51+AJ52+AJ56+AJ57+AJ58+AJ61+AJ62+AJ63+AJ64+AJ65+AJ66+AJ67+AJ68+AJ69+AJ70</f>
        <v>4.7372975828318253</v>
      </c>
      <c r="AK111" s="52">
        <f>AK51+AK52+AK56+AK57+AK58+AK61+AK62+AK63+AK64+AK65+AK66+AK67+AK68+AK69+AK70</f>
        <v>4.7921970918374797</v>
      </c>
      <c r="AL111" s="52">
        <f>AL51+AL52+AL56+AL57+AL58+AL61+AL62+AL63+AL64+AL65+AL66+AL67+AL68+AL69+AL70</f>
        <v>4.6043180314396839</v>
      </c>
      <c r="AM111" s="52">
        <f>AM51+AM52+AM56+AM57+AM58+AM61+AM62+AM63+AM64+AM65+AM66+AM67+AM68+AM69+AM70</f>
        <v>3.6145631722959863</v>
      </c>
    </row>
    <row r="112" spans="1:39" x14ac:dyDescent="0.25">
      <c r="A112" s="35"/>
      <c r="B112" s="36"/>
      <c r="C112" s="35" t="s">
        <v>17</v>
      </c>
      <c r="D112" s="49">
        <f>D110+D111</f>
        <v>5.4140883007837379</v>
      </c>
      <c r="E112" s="49">
        <f t="shared" ref="E112:AH112" si="13">E110+E111</f>
        <v>5.6332505431334958</v>
      </c>
      <c r="F112" s="49">
        <f t="shared" si="13"/>
        <v>4.9235263308405788</v>
      </c>
      <c r="G112" s="49">
        <f t="shared" si="13"/>
        <v>4.8228719476463215</v>
      </c>
      <c r="H112" s="49">
        <f t="shared" si="13"/>
        <v>3.7147061189620425</v>
      </c>
      <c r="I112" s="49">
        <f t="shared" si="13"/>
        <v>3.9557530813909638</v>
      </c>
      <c r="J112" s="50">
        <f t="shared" si="13"/>
        <v>6.5936506555583367</v>
      </c>
      <c r="K112" s="50">
        <f t="shared" si="13"/>
        <v>6.5365904917688988</v>
      </c>
      <c r="L112" s="50">
        <f t="shared" si="13"/>
        <v>6.9249474619220592</v>
      </c>
      <c r="M112" s="50">
        <f t="shared" si="13"/>
        <v>5.2141985483402742</v>
      </c>
      <c r="N112" s="50">
        <f t="shared" si="13"/>
        <v>5.8185762097297618</v>
      </c>
      <c r="O112" s="50">
        <f t="shared" si="13"/>
        <v>5.3290557178097879</v>
      </c>
      <c r="P112" s="67">
        <f t="shared" si="13"/>
        <v>30.873339006641913</v>
      </c>
      <c r="Q112" s="67">
        <f t="shared" si="13"/>
        <v>3.992932427980008</v>
      </c>
      <c r="R112" s="67">
        <f t="shared" si="13"/>
        <v>4.243008306572742</v>
      </c>
      <c r="S112" s="67">
        <f t="shared" si="13"/>
        <v>4.146008450656927</v>
      </c>
      <c r="T112" s="67">
        <f t="shared" si="13"/>
        <v>3.7160148446268924</v>
      </c>
      <c r="U112" s="67">
        <f t="shared" si="13"/>
        <v>3.3683508736821697</v>
      </c>
      <c r="V112" s="51">
        <f t="shared" si="13"/>
        <v>3.7452023339854446</v>
      </c>
      <c r="W112" s="51">
        <f t="shared" si="13"/>
        <v>4.4599334786896332</v>
      </c>
      <c r="X112" s="51">
        <f t="shared" si="13"/>
        <v>3.8702200793225332</v>
      </c>
      <c r="Y112" s="51">
        <f t="shared" si="13"/>
        <v>4.9062852939506563</v>
      </c>
      <c r="Z112" s="51">
        <f t="shared" si="13"/>
        <v>4.0338939724783422</v>
      </c>
      <c r="AA112" s="51">
        <f t="shared" si="13"/>
        <v>4.3670138713388909</v>
      </c>
      <c r="AB112" s="50">
        <f t="shared" si="13"/>
        <v>3.7196695398462354</v>
      </c>
      <c r="AC112" s="50">
        <f t="shared" si="13"/>
        <v>4.3475306283370969</v>
      </c>
      <c r="AD112" s="50">
        <f t="shared" si="13"/>
        <v>4.1161342372485157</v>
      </c>
      <c r="AE112" s="50">
        <f t="shared" si="13"/>
        <v>3.7160903295168755</v>
      </c>
      <c r="AF112" s="50">
        <f t="shared" si="13"/>
        <v>3.4508193303444283</v>
      </c>
      <c r="AG112" s="50">
        <f t="shared" si="13"/>
        <v>3.4523949187271308</v>
      </c>
      <c r="AH112" s="52">
        <f t="shared" si="13"/>
        <v>5.2703064162770747</v>
      </c>
      <c r="AI112" s="52">
        <f>AI110+AI111</f>
        <v>6.7644451392684228</v>
      </c>
      <c r="AJ112" s="52">
        <f>AJ110+AJ111</f>
        <v>5.6985383059838597</v>
      </c>
      <c r="AK112" s="52">
        <f>AK110+AK111</f>
        <v>5.7987547309060989</v>
      </c>
      <c r="AL112" s="52">
        <f>AL110+AL111</f>
        <v>5.6306723760283184</v>
      </c>
      <c r="AM112" s="52">
        <f>AM110+AM111</f>
        <v>4.3249928998627247</v>
      </c>
    </row>
    <row r="113" spans="1:39" x14ac:dyDescent="0.25">
      <c r="A113" s="35"/>
      <c r="B113" s="36"/>
      <c r="C113" s="35" t="s">
        <v>18</v>
      </c>
      <c r="D113" s="49"/>
      <c r="E113" s="49"/>
      <c r="F113" s="49"/>
      <c r="G113" s="49"/>
      <c r="H113" s="49"/>
      <c r="I113" s="49"/>
      <c r="J113" s="50"/>
      <c r="K113" s="50"/>
      <c r="L113" s="50"/>
      <c r="M113" s="50"/>
      <c r="N113" s="50"/>
      <c r="O113" s="50"/>
      <c r="P113" s="67"/>
      <c r="Q113" s="67"/>
      <c r="R113" s="67"/>
      <c r="S113" s="67"/>
      <c r="T113" s="67"/>
      <c r="U113" s="67"/>
      <c r="V113" s="51"/>
      <c r="W113" s="51"/>
      <c r="X113" s="51"/>
      <c r="Y113" s="51"/>
      <c r="Z113" s="51"/>
      <c r="AA113" s="51"/>
      <c r="AB113" s="50"/>
      <c r="AC113" s="50"/>
      <c r="AD113" s="50"/>
      <c r="AE113" s="50"/>
      <c r="AF113" s="50"/>
      <c r="AG113" s="50"/>
      <c r="AH113" s="52"/>
      <c r="AI113" s="52"/>
      <c r="AJ113" s="52"/>
      <c r="AK113" s="52"/>
      <c r="AL113" s="52"/>
      <c r="AM113" s="52"/>
    </row>
    <row r="114" spans="1:39" x14ac:dyDescent="0.25">
      <c r="A114" s="35"/>
      <c r="B114" s="36"/>
      <c r="C114" s="36" t="s">
        <v>19</v>
      </c>
      <c r="D114" s="49">
        <f>D112+D109</f>
        <v>5.6849592489863934</v>
      </c>
      <c r="E114" s="49">
        <f t="shared" ref="E114:AH114" si="14">E112+E109</f>
        <v>5.8510692764398495</v>
      </c>
      <c r="F114" s="49">
        <f t="shared" si="14"/>
        <v>5.2038284659013216</v>
      </c>
      <c r="G114" s="49">
        <f t="shared" si="14"/>
        <v>5.0089432831246494</v>
      </c>
      <c r="H114" s="49">
        <f t="shared" si="14"/>
        <v>3.9164717315153612</v>
      </c>
      <c r="I114" s="49">
        <f t="shared" si="14"/>
        <v>4.1382627166187964</v>
      </c>
      <c r="J114" s="50">
        <f t="shared" si="14"/>
        <v>6.8094662470504961</v>
      </c>
      <c r="K114" s="50">
        <f t="shared" si="14"/>
        <v>6.7638318720059187</v>
      </c>
      <c r="L114" s="50">
        <f t="shared" si="14"/>
        <v>7.2007594652697779</v>
      </c>
      <c r="M114" s="50">
        <f t="shared" si="14"/>
        <v>5.3891557535704129</v>
      </c>
      <c r="N114" s="50">
        <f t="shared" si="14"/>
        <v>6.0075021861866977</v>
      </c>
      <c r="O114" s="50">
        <f t="shared" si="14"/>
        <v>5.5277844534469924</v>
      </c>
      <c r="P114" s="67">
        <f t="shared" si="14"/>
        <v>32.756469099363365</v>
      </c>
      <c r="Q114" s="67">
        <f t="shared" si="14"/>
        <v>4.1977291737458913</v>
      </c>
      <c r="R114" s="67">
        <f t="shared" si="14"/>
        <v>4.4048932648376633</v>
      </c>
      <c r="S114" s="67">
        <f t="shared" si="14"/>
        <v>4.4090219700332822</v>
      </c>
      <c r="T114" s="67">
        <f t="shared" si="14"/>
        <v>3.9211180148887861</v>
      </c>
      <c r="U114" s="67">
        <f t="shared" si="14"/>
        <v>3.57708969411402</v>
      </c>
      <c r="V114" s="51">
        <f t="shared" si="14"/>
        <v>3.8926944487428368</v>
      </c>
      <c r="W114" s="51">
        <f t="shared" si="14"/>
        <v>4.6617821568903066</v>
      </c>
      <c r="X114" s="51">
        <f t="shared" si="14"/>
        <v>4.0274739255721075</v>
      </c>
      <c r="Y114" s="51">
        <f t="shared" si="14"/>
        <v>5.1083881953899821</v>
      </c>
      <c r="Z114" s="51">
        <f t="shared" si="14"/>
        <v>4.1924300988163994</v>
      </c>
      <c r="AA114" s="51">
        <f t="shared" si="14"/>
        <v>4.5030949969177687</v>
      </c>
      <c r="AB114" s="50">
        <f t="shared" si="14"/>
        <v>3.8595289294553532</v>
      </c>
      <c r="AC114" s="50">
        <f t="shared" si="14"/>
        <v>4.4830763544102652</v>
      </c>
      <c r="AD114" s="50">
        <f t="shared" si="14"/>
        <v>4.242730350310647</v>
      </c>
      <c r="AE114" s="50">
        <f t="shared" si="14"/>
        <v>3.8572839274198456</v>
      </c>
      <c r="AF114" s="50">
        <f t="shared" si="14"/>
        <v>3.5897769294412147</v>
      </c>
      <c r="AG114" s="50">
        <f t="shared" si="14"/>
        <v>3.5877507926648988</v>
      </c>
      <c r="AH114" s="52">
        <f t="shared" si="14"/>
        <v>5.3506949423024386</v>
      </c>
      <c r="AI114" s="52">
        <f>AI112+AI109</f>
        <v>6.9025814428987431</v>
      </c>
      <c r="AJ114" s="52">
        <f>AJ112+AJ109</f>
        <v>5.8130701636804005</v>
      </c>
      <c r="AK114" s="52">
        <f>AK112+AK109</f>
        <v>5.929005199643008</v>
      </c>
      <c r="AL114" s="52">
        <f>AL112+AL109</f>
        <v>5.7687791650447497</v>
      </c>
      <c r="AM114" s="52">
        <f>AM112+AM109</f>
        <v>4.4091945259358392</v>
      </c>
    </row>
    <row r="115" spans="1:39" x14ac:dyDescent="0.25">
      <c r="B115" s="25"/>
      <c r="D115" s="49"/>
      <c r="E115" s="49"/>
      <c r="F115" s="49"/>
      <c r="G115" s="49"/>
      <c r="H115" s="49"/>
      <c r="I115" s="49"/>
      <c r="J115" s="50"/>
      <c r="K115" s="50"/>
      <c r="L115" s="50"/>
      <c r="M115" s="50"/>
      <c r="N115" s="50"/>
      <c r="O115" s="50"/>
      <c r="P115" s="67"/>
      <c r="Q115" s="67"/>
      <c r="R115" s="67"/>
      <c r="S115" s="67"/>
      <c r="T115" s="67"/>
      <c r="U115" s="67"/>
      <c r="V115" s="51"/>
      <c r="W115" s="51"/>
      <c r="X115" s="51"/>
      <c r="Y115" s="51"/>
      <c r="Z115" s="51"/>
      <c r="AA115" s="51"/>
      <c r="AB115" s="50"/>
      <c r="AC115" s="50"/>
      <c r="AD115" s="50"/>
      <c r="AE115" s="50"/>
      <c r="AF115" s="50"/>
      <c r="AG115" s="50"/>
      <c r="AH115" s="53"/>
    </row>
    <row r="116" spans="1:39" x14ac:dyDescent="0.25">
      <c r="B116" s="25" t="s">
        <v>142</v>
      </c>
      <c r="C116" t="s">
        <v>14</v>
      </c>
      <c r="D116" s="49">
        <f>D88</f>
        <v>0.18010824362389938</v>
      </c>
      <c r="E116" s="49">
        <f t="shared" ref="E116:AH116" si="15">E88</f>
        <v>0.1976773521987038</v>
      </c>
      <c r="F116" s="49">
        <f t="shared" si="15"/>
        <v>0.12424742934491673</v>
      </c>
      <c r="G116" s="49">
        <f t="shared" si="15"/>
        <v>0.23665281412559969</v>
      </c>
      <c r="H116" s="49">
        <f t="shared" si="15"/>
        <v>0.15060635144112758</v>
      </c>
      <c r="I116" s="49">
        <f t="shared" si="15"/>
        <v>0.15637312606969131</v>
      </c>
      <c r="J116" s="50">
        <f t="shared" si="15"/>
        <v>6.9011162561972567E-2</v>
      </c>
      <c r="K116" s="50">
        <f t="shared" si="15"/>
        <v>0.17591379099299284</v>
      </c>
      <c r="L116" s="50">
        <f t="shared" si="15"/>
        <v>7.9898138883302661E-2</v>
      </c>
      <c r="M116" s="50">
        <f t="shared" si="15"/>
        <v>4.9010147548957522E-2</v>
      </c>
      <c r="N116" s="50">
        <f t="shared" si="15"/>
        <v>8.48810718170558E-2</v>
      </c>
      <c r="O116" s="50">
        <f t="shared" si="15"/>
        <v>3.1836516528635103E-2</v>
      </c>
      <c r="P116" s="67">
        <f t="shared" si="15"/>
        <v>0.13337173009557718</v>
      </c>
      <c r="Q116" s="67">
        <f t="shared" si="15"/>
        <v>0.23493893984465655</v>
      </c>
      <c r="R116" s="67">
        <f t="shared" si="15"/>
        <v>6.3060384753793663E-2</v>
      </c>
      <c r="S116" s="67">
        <f t="shared" si="15"/>
        <v>6.4192577160486194E-2</v>
      </c>
      <c r="T116" s="67">
        <f t="shared" si="15"/>
        <v>6.8679168377864766E-2</v>
      </c>
      <c r="U116" s="67">
        <f t="shared" si="15"/>
        <v>2.6552683384902086E-2</v>
      </c>
      <c r="V116" s="51">
        <f t="shared" si="15"/>
        <v>9.7454200241630179E-2</v>
      </c>
      <c r="W116" s="51">
        <f t="shared" si="15"/>
        <v>0.1456346549643594</v>
      </c>
      <c r="X116" s="51">
        <f t="shared" si="15"/>
        <v>4.4341771489432379E-2</v>
      </c>
      <c r="Y116" s="51">
        <f t="shared" si="15"/>
        <v>0.11506161315703205</v>
      </c>
      <c r="Z116" s="51">
        <f t="shared" si="15"/>
        <v>0.28812070164179238</v>
      </c>
      <c r="AA116" s="51">
        <f t="shared" si="15"/>
        <v>8.3872451515339647E-2</v>
      </c>
      <c r="AB116" s="50">
        <f t="shared" si="15"/>
        <v>5.9091527463568022E-2</v>
      </c>
      <c r="AC116" s="50">
        <f t="shared" si="15"/>
        <v>0.15309641275105357</v>
      </c>
      <c r="AD116" s="50">
        <f t="shared" si="15"/>
        <v>4.9022677611823579E-2</v>
      </c>
      <c r="AE116" s="50">
        <f t="shared" si="15"/>
        <v>9.4651273994211943E-2</v>
      </c>
      <c r="AF116" s="50">
        <f t="shared" si="15"/>
        <v>6.4438429494690683E-2</v>
      </c>
      <c r="AG116" s="50">
        <f t="shared" si="15"/>
        <v>6.5358256371526049E-2</v>
      </c>
      <c r="AH116" s="53">
        <f t="shared" si="15"/>
        <v>5.3556842317124459E-2</v>
      </c>
      <c r="AI116" s="53">
        <f>AI88</f>
        <v>4.4517323939579106E-2</v>
      </c>
      <c r="AJ116" s="53">
        <f>AJ88</f>
        <v>0.10290383213596251</v>
      </c>
      <c r="AK116" s="53">
        <f>AK88</f>
        <v>5.9989911172169605E-2</v>
      </c>
      <c r="AL116" s="53">
        <f>AL88</f>
        <v>0.27386331246372742</v>
      </c>
      <c r="AM116" s="53">
        <f>AM88</f>
        <v>0.1008224064361854</v>
      </c>
    </row>
    <row r="117" spans="1:39" x14ac:dyDescent="0.25">
      <c r="C117" t="s">
        <v>15</v>
      </c>
      <c r="D117" s="49">
        <f>D72+D77</f>
        <v>14.495057232179551</v>
      </c>
      <c r="E117" s="49">
        <f t="shared" ref="E117:AH117" si="16">E72+E77</f>
        <v>15.475486166685625</v>
      </c>
      <c r="F117" s="49">
        <f t="shared" si="16"/>
        <v>12.987869615391775</v>
      </c>
      <c r="G117" s="49">
        <f t="shared" si="16"/>
        <v>13.772080857408472</v>
      </c>
      <c r="H117" s="49">
        <f t="shared" si="16"/>
        <v>9.2934149091901901</v>
      </c>
      <c r="I117" s="49">
        <f t="shared" si="16"/>
        <v>9.4070826111497521</v>
      </c>
      <c r="J117" s="50">
        <f t="shared" si="16"/>
        <v>24.566069966611678</v>
      </c>
      <c r="K117" s="50">
        <f t="shared" si="16"/>
        <v>25.050847091296074</v>
      </c>
      <c r="L117" s="50">
        <f t="shared" si="16"/>
        <v>25.134202040249473</v>
      </c>
      <c r="M117" s="50">
        <f t="shared" si="16"/>
        <v>20.840636534691853</v>
      </c>
      <c r="N117" s="50">
        <f t="shared" si="16"/>
        <v>23.620399006514955</v>
      </c>
      <c r="O117" s="50">
        <f t="shared" si="16"/>
        <v>20.796071782363786</v>
      </c>
      <c r="P117" s="67">
        <f t="shared" si="16"/>
        <v>93.64848602635368</v>
      </c>
      <c r="Q117" s="67">
        <f t="shared" si="16"/>
        <v>10.876462127790552</v>
      </c>
      <c r="R117" s="67">
        <f t="shared" si="16"/>
        <v>10.887647543424835</v>
      </c>
      <c r="S117" s="67">
        <f t="shared" si="16"/>
        <v>10.691743061512165</v>
      </c>
      <c r="T117" s="67">
        <f t="shared" si="16"/>
        <v>9.0623249345882915</v>
      </c>
      <c r="U117" s="67">
        <f t="shared" si="16"/>
        <v>9.137589519177844</v>
      </c>
      <c r="V117" s="51">
        <f t="shared" si="16"/>
        <v>14.392571539719</v>
      </c>
      <c r="W117" s="51">
        <f t="shared" si="16"/>
        <v>15.553522990825</v>
      </c>
      <c r="X117" s="51">
        <f t="shared" si="16"/>
        <v>10.384104142493914</v>
      </c>
      <c r="Y117" s="51">
        <f t="shared" si="16"/>
        <v>17.581849299184857</v>
      </c>
      <c r="Z117" s="51">
        <f t="shared" si="16"/>
        <v>14.803059950660803</v>
      </c>
      <c r="AA117" s="51">
        <f t="shared" si="16"/>
        <v>15.528101841376255</v>
      </c>
      <c r="AB117" s="50">
        <f t="shared" si="16"/>
        <v>9.2863636023736884</v>
      </c>
      <c r="AC117" s="50">
        <f t="shared" si="16"/>
        <v>10.887235995931484</v>
      </c>
      <c r="AD117" s="50">
        <f t="shared" si="16"/>
        <v>10.33146625287401</v>
      </c>
      <c r="AE117" s="50">
        <f t="shared" si="16"/>
        <v>9.704116284029416</v>
      </c>
      <c r="AF117" s="50">
        <f t="shared" si="16"/>
        <v>9.7264449149957226</v>
      </c>
      <c r="AG117" s="50">
        <f t="shared" si="16"/>
        <v>8.7609024418762544</v>
      </c>
      <c r="AH117" s="53">
        <f t="shared" si="16"/>
        <v>17.341399913284974</v>
      </c>
      <c r="AI117" s="53">
        <f>AI72+AI77</f>
        <v>17.059717127018597</v>
      </c>
      <c r="AJ117" s="53">
        <f>AJ72+AJ77</f>
        <v>19.963205657772502</v>
      </c>
      <c r="AK117" s="53">
        <f>AK72+AK77</f>
        <v>20.137434328127874</v>
      </c>
      <c r="AL117" s="53">
        <f>AL72+AL77</f>
        <v>20.05220934373682</v>
      </c>
      <c r="AM117" s="53">
        <f>AM72+AM77</f>
        <v>15.760122770239708</v>
      </c>
    </row>
    <row r="118" spans="1:39" x14ac:dyDescent="0.25">
      <c r="C118" t="s">
        <v>16</v>
      </c>
      <c r="D118" s="49">
        <f>D71+D74+D75+D76+D78+D79+D80+D81+D82+D83+D84+D85+D86+D87+D89+D90+D91+D92</f>
        <v>14.874725228233967</v>
      </c>
      <c r="E118" s="49">
        <f t="shared" ref="E118:AH118" si="17">E71+E74+E75+E76+E78+E79+E80+E81+E82+E83+E84+E85+E86+E87+E89+E90+E91+E92</f>
        <v>14.811923004484621</v>
      </c>
      <c r="F118" s="49">
        <f t="shared" si="17"/>
        <v>15.382345108985875</v>
      </c>
      <c r="G118" s="49">
        <f t="shared" si="17"/>
        <v>13.919970505787417</v>
      </c>
      <c r="H118" s="49">
        <f t="shared" si="17"/>
        <v>10.477788855182631</v>
      </c>
      <c r="I118" s="49">
        <f t="shared" si="17"/>
        <v>10.967630809129128</v>
      </c>
      <c r="J118" s="50">
        <f t="shared" si="17"/>
        <v>21.543056335869252</v>
      </c>
      <c r="K118" s="50">
        <f t="shared" si="17"/>
        <v>23.197574542974181</v>
      </c>
      <c r="L118" s="50">
        <f t="shared" si="17"/>
        <v>21.427855558212549</v>
      </c>
      <c r="M118" s="50">
        <f t="shared" si="17"/>
        <v>16.673137011216284</v>
      </c>
      <c r="N118" s="50">
        <f t="shared" si="17"/>
        <v>20.306063351512339</v>
      </c>
      <c r="O118" s="50">
        <f t="shared" si="17"/>
        <v>17.024337266226567</v>
      </c>
      <c r="P118" s="67">
        <f t="shared" si="17"/>
        <v>93.013249816775485</v>
      </c>
      <c r="Q118" s="67">
        <f t="shared" si="17"/>
        <v>11.568055169067526</v>
      </c>
      <c r="R118" s="67">
        <f t="shared" si="17"/>
        <v>10.586865914197181</v>
      </c>
      <c r="S118" s="67">
        <f t="shared" si="17"/>
        <v>10.955073882828268</v>
      </c>
      <c r="T118" s="67">
        <f t="shared" si="17"/>
        <v>9.9126592197353283</v>
      </c>
      <c r="U118" s="67">
        <f t="shared" si="17"/>
        <v>9.0639938779219147</v>
      </c>
      <c r="V118" s="51">
        <f t="shared" si="17"/>
        <v>11.08772567522308</v>
      </c>
      <c r="W118" s="51">
        <f t="shared" si="17"/>
        <v>12.000634545600761</v>
      </c>
      <c r="X118" s="51">
        <f t="shared" si="17"/>
        <v>9.3355109503198115</v>
      </c>
      <c r="Y118" s="51">
        <f t="shared" si="17"/>
        <v>12.862952452988326</v>
      </c>
      <c r="Z118" s="51">
        <f t="shared" si="17"/>
        <v>11.223155054379264</v>
      </c>
      <c r="AA118" s="51">
        <f t="shared" si="17"/>
        <v>12.248155072984284</v>
      </c>
      <c r="AB118" s="50">
        <f t="shared" si="17"/>
        <v>10.271325098323361</v>
      </c>
      <c r="AC118" s="50">
        <f t="shared" si="17"/>
        <v>11.045052988330598</v>
      </c>
      <c r="AD118" s="50">
        <f t="shared" si="17"/>
        <v>11.410789338760075</v>
      </c>
      <c r="AE118" s="50">
        <f t="shared" si="17"/>
        <v>10.223357270714621</v>
      </c>
      <c r="AF118" s="50">
        <f t="shared" si="17"/>
        <v>10.334939592922366</v>
      </c>
      <c r="AG118" s="50">
        <f t="shared" si="17"/>
        <v>9.3679285918677415</v>
      </c>
      <c r="AH118" s="53">
        <f t="shared" si="17"/>
        <v>16.246898001259915</v>
      </c>
      <c r="AI118" s="53">
        <f>AI71+AI74+AI75+AI76+AI78+AI79+AI80+AI81+AI82+AI83+AI84+AI85+AI86+AI87+AI89+AI90+AI91+AI92</f>
        <v>16.841063147202778</v>
      </c>
      <c r="AJ118" s="53">
        <f>AJ71+AJ74+AJ75+AJ76+AJ78+AJ79+AJ80+AJ81+AJ82+AJ83+AJ84+AJ85+AJ86+AJ87+AJ89+AJ90+AJ91+AJ92</f>
        <v>19.569016363012373</v>
      </c>
      <c r="AK118" s="53">
        <f>AK71+AK74+AK75+AK76+AK78+AK79+AK80+AK81+AK82+AK83+AK84+AK85+AK86+AK87+AK89+AK90+AK91+AK92</f>
        <v>18.832054695324146</v>
      </c>
      <c r="AL118" s="53">
        <f>AL71+AL74+AL75+AL76+AL78+AL79+AL80+AL81+AL82+AL83+AL84+AL85+AL86+AL87+AL89+AL90+AL91+AL92</f>
        <v>19.225693275072999</v>
      </c>
      <c r="AM118" s="53">
        <f>AM71+AM74+AM75+AM76+AM78+AM79+AM80+AM81+AM82+AM83+AM84+AM85+AM86+AM87+AM89+AM90+AM91+AM92</f>
        <v>14.436487882664307</v>
      </c>
    </row>
    <row r="119" spans="1:39" x14ac:dyDescent="0.25">
      <c r="C119" t="s">
        <v>17</v>
      </c>
      <c r="D119" s="49">
        <f>D117+D118</f>
        <v>29.369782460413518</v>
      </c>
      <c r="E119" s="49">
        <f t="shared" ref="E119:AH119" si="18">E117+E118</f>
        <v>30.287409171170246</v>
      </c>
      <c r="F119" s="49">
        <f t="shared" si="18"/>
        <v>28.37021472437765</v>
      </c>
      <c r="G119" s="49">
        <f t="shared" si="18"/>
        <v>27.692051363195887</v>
      </c>
      <c r="H119" s="49">
        <f t="shared" si="18"/>
        <v>19.771203764372821</v>
      </c>
      <c r="I119" s="49">
        <f t="shared" si="18"/>
        <v>20.37471342027888</v>
      </c>
      <c r="J119" s="50">
        <f t="shared" si="18"/>
        <v>46.109126302480931</v>
      </c>
      <c r="K119" s="50">
        <f t="shared" si="18"/>
        <v>48.248421634270258</v>
      </c>
      <c r="L119" s="50">
        <f t="shared" si="18"/>
        <v>46.562057598462019</v>
      </c>
      <c r="M119" s="50">
        <f t="shared" si="18"/>
        <v>37.513773545908137</v>
      </c>
      <c r="N119" s="50">
        <f t="shared" si="18"/>
        <v>43.926462358027294</v>
      </c>
      <c r="O119" s="50">
        <f t="shared" si="18"/>
        <v>37.820409048590349</v>
      </c>
      <c r="P119" s="67">
        <f t="shared" si="18"/>
        <v>186.66173584312918</v>
      </c>
      <c r="Q119" s="67">
        <f t="shared" si="18"/>
        <v>22.444517296858077</v>
      </c>
      <c r="R119" s="67">
        <f t="shared" si="18"/>
        <v>21.474513457622017</v>
      </c>
      <c r="S119" s="67">
        <f t="shared" si="18"/>
        <v>21.646816944340433</v>
      </c>
      <c r="T119" s="67">
        <f t="shared" si="18"/>
        <v>18.974984154323622</v>
      </c>
      <c r="U119" s="67">
        <f t="shared" si="18"/>
        <v>18.20158339709976</v>
      </c>
      <c r="V119" s="51">
        <f t="shared" si="18"/>
        <v>25.48029721494208</v>
      </c>
      <c r="W119" s="51">
        <f t="shared" si="18"/>
        <v>27.554157536425762</v>
      </c>
      <c r="X119" s="51">
        <f t="shared" si="18"/>
        <v>19.719615092813726</v>
      </c>
      <c r="Y119" s="51">
        <f t="shared" si="18"/>
        <v>30.444801752173184</v>
      </c>
      <c r="Z119" s="51">
        <f t="shared" si="18"/>
        <v>26.026215005040065</v>
      </c>
      <c r="AA119" s="51">
        <f t="shared" si="18"/>
        <v>27.776256914360538</v>
      </c>
      <c r="AB119" s="50">
        <f t="shared" si="18"/>
        <v>19.557688700697049</v>
      </c>
      <c r="AC119" s="50">
        <f t="shared" si="18"/>
        <v>21.93228898426208</v>
      </c>
      <c r="AD119" s="50">
        <f t="shared" si="18"/>
        <v>21.742255591634084</v>
      </c>
      <c r="AE119" s="50">
        <f t="shared" si="18"/>
        <v>19.927473554744036</v>
      </c>
      <c r="AF119" s="50">
        <f t="shared" si="18"/>
        <v>20.061384507918088</v>
      </c>
      <c r="AG119" s="50">
        <f t="shared" si="18"/>
        <v>18.128831033743996</v>
      </c>
      <c r="AH119" s="53">
        <f t="shared" si="18"/>
        <v>33.588297914544889</v>
      </c>
      <c r="AI119" s="53">
        <f>AI117+AI118</f>
        <v>33.900780274221376</v>
      </c>
      <c r="AJ119" s="53">
        <f>AJ117+AJ118</f>
        <v>39.532222020784872</v>
      </c>
      <c r="AK119" s="53">
        <f>AK117+AK118</f>
        <v>38.96948902345202</v>
      </c>
      <c r="AL119" s="53">
        <f>AL117+AL118</f>
        <v>39.277902618809819</v>
      </c>
      <c r="AM119" s="53">
        <f>AM117+AM118</f>
        <v>30.196610652904013</v>
      </c>
    </row>
    <row r="120" spans="1:39" x14ac:dyDescent="0.25">
      <c r="C120" t="s">
        <v>18</v>
      </c>
      <c r="D120" s="49"/>
      <c r="E120" s="49"/>
      <c r="F120" s="49"/>
      <c r="G120" s="49"/>
      <c r="H120" s="49"/>
      <c r="I120" s="49"/>
      <c r="J120" s="50"/>
      <c r="K120" s="50"/>
      <c r="L120" s="50"/>
      <c r="M120" s="50"/>
      <c r="N120" s="50"/>
      <c r="O120" s="50"/>
      <c r="P120" s="67"/>
      <c r="Q120" s="67"/>
      <c r="R120" s="67"/>
      <c r="S120" s="67"/>
      <c r="T120" s="67"/>
      <c r="U120" s="67"/>
      <c r="V120" s="51"/>
      <c r="W120" s="51"/>
      <c r="X120" s="51"/>
      <c r="Y120" s="51"/>
      <c r="Z120" s="51"/>
      <c r="AA120" s="51"/>
      <c r="AB120" s="50"/>
      <c r="AC120" s="50"/>
      <c r="AD120" s="50"/>
      <c r="AE120" s="50"/>
      <c r="AF120" s="50"/>
      <c r="AG120" s="50"/>
      <c r="AH120" s="53"/>
    </row>
    <row r="121" spans="1:39" x14ac:dyDescent="0.25">
      <c r="C121" s="25" t="s">
        <v>19</v>
      </c>
      <c r="D121" s="49">
        <f>D116+D119</f>
        <v>29.549890704037416</v>
      </c>
      <c r="E121" s="49">
        <f t="shared" ref="E121:AH121" si="19">E116+E119</f>
        <v>30.485086523368949</v>
      </c>
      <c r="F121" s="49">
        <f t="shared" si="19"/>
        <v>28.494462153722566</v>
      </c>
      <c r="G121" s="49">
        <f t="shared" si="19"/>
        <v>27.928704177321485</v>
      </c>
      <c r="H121" s="49">
        <f t="shared" si="19"/>
        <v>19.921810115813948</v>
      </c>
      <c r="I121" s="49">
        <f t="shared" si="19"/>
        <v>20.531086546348572</v>
      </c>
      <c r="J121" s="50">
        <f t="shared" si="19"/>
        <v>46.178137465042902</v>
      </c>
      <c r="K121" s="50">
        <f t="shared" si="19"/>
        <v>48.424335425263251</v>
      </c>
      <c r="L121" s="50">
        <f t="shared" si="19"/>
        <v>46.64195573734532</v>
      </c>
      <c r="M121" s="50">
        <f t="shared" si="19"/>
        <v>37.562783693457092</v>
      </c>
      <c r="N121" s="50">
        <f t="shared" si="19"/>
        <v>44.011343429844352</v>
      </c>
      <c r="O121" s="50">
        <f t="shared" si="19"/>
        <v>37.852245565118984</v>
      </c>
      <c r="P121" s="67">
        <f t="shared" si="19"/>
        <v>186.79510757322475</v>
      </c>
      <c r="Q121" s="67">
        <f t="shared" si="19"/>
        <v>22.679456236702734</v>
      </c>
      <c r="R121" s="67">
        <f t="shared" si="19"/>
        <v>21.53757384237581</v>
      </c>
      <c r="S121" s="67">
        <f t="shared" si="19"/>
        <v>21.71100952150092</v>
      </c>
      <c r="T121" s="67">
        <f t="shared" si="19"/>
        <v>19.043663322701487</v>
      </c>
      <c r="U121" s="67">
        <f t="shared" si="19"/>
        <v>18.228136080484663</v>
      </c>
      <c r="V121" s="51">
        <f t="shared" si="19"/>
        <v>25.577751415183709</v>
      </c>
      <c r="W121" s="51">
        <f t="shared" si="19"/>
        <v>27.69979219139012</v>
      </c>
      <c r="X121" s="51">
        <f t="shared" si="19"/>
        <v>19.763956864303157</v>
      </c>
      <c r="Y121" s="51">
        <f t="shared" si="19"/>
        <v>30.559863365330216</v>
      </c>
      <c r="Z121" s="51">
        <f t="shared" si="19"/>
        <v>26.314335706681856</v>
      </c>
      <c r="AA121" s="51">
        <f t="shared" si="19"/>
        <v>27.860129365875878</v>
      </c>
      <c r="AB121" s="50">
        <f t="shared" si="19"/>
        <v>19.616780228160618</v>
      </c>
      <c r="AC121" s="50">
        <f t="shared" si="19"/>
        <v>22.085385397013134</v>
      </c>
      <c r="AD121" s="50">
        <f t="shared" si="19"/>
        <v>21.791278269245907</v>
      </c>
      <c r="AE121" s="50">
        <f t="shared" si="19"/>
        <v>20.022124828738249</v>
      </c>
      <c r="AF121" s="50">
        <f t="shared" si="19"/>
        <v>20.125822937412778</v>
      </c>
      <c r="AG121" s="50">
        <f t="shared" si="19"/>
        <v>18.194189290115521</v>
      </c>
      <c r="AH121" s="53">
        <f t="shared" si="19"/>
        <v>33.64185475686201</v>
      </c>
      <c r="AI121" s="53">
        <f>AI116+AI119</f>
        <v>33.945297598160955</v>
      </c>
      <c r="AJ121" s="53">
        <f>AJ116+AJ119</f>
        <v>39.635125852920837</v>
      </c>
      <c r="AK121" s="53">
        <f>AK116+AK119</f>
        <v>39.029478934624187</v>
      </c>
      <c r="AL121" s="53">
        <f>AL116+AL119</f>
        <v>39.551765931273543</v>
      </c>
      <c r="AM121" s="53">
        <f>AM116+AM119</f>
        <v>30.2974330593402</v>
      </c>
    </row>
    <row r="122" spans="1:39" x14ac:dyDescent="0.25">
      <c r="D122" s="49"/>
      <c r="E122" s="49"/>
      <c r="F122" s="49"/>
      <c r="G122" s="49"/>
      <c r="H122" s="49"/>
      <c r="I122" s="49"/>
      <c r="J122" s="50"/>
      <c r="K122" s="50"/>
      <c r="L122" s="50"/>
      <c r="M122" s="50"/>
      <c r="N122" s="50"/>
      <c r="O122" s="50"/>
      <c r="P122" s="67"/>
      <c r="Q122" s="67"/>
      <c r="R122" s="67"/>
      <c r="S122" s="67"/>
      <c r="T122" s="67"/>
      <c r="U122" s="67"/>
      <c r="V122" s="51"/>
      <c r="W122" s="51"/>
      <c r="X122" s="51"/>
      <c r="Y122" s="51"/>
      <c r="Z122" s="51"/>
      <c r="AA122" s="51"/>
      <c r="AB122" s="50"/>
      <c r="AC122" s="50"/>
      <c r="AD122" s="50"/>
      <c r="AE122" s="50"/>
      <c r="AF122" s="50"/>
      <c r="AG122" s="50"/>
      <c r="AH122" s="53"/>
    </row>
    <row r="123" spans="1:39" x14ac:dyDescent="0.25">
      <c r="A123" s="35"/>
      <c r="B123" s="36" t="s">
        <v>143</v>
      </c>
      <c r="C123" s="35" t="s">
        <v>14</v>
      </c>
      <c r="D123" s="49">
        <f>D6+D10</f>
        <v>0.13275548293298223</v>
      </c>
      <c r="E123" s="49">
        <f t="shared" ref="E123:AH123" si="20">E6+E10</f>
        <v>0.11078547898808862</v>
      </c>
      <c r="F123" s="49">
        <f t="shared" si="20"/>
        <v>0.11431575344610864</v>
      </c>
      <c r="G123" s="49">
        <f t="shared" si="20"/>
        <v>0.11404454409925796</v>
      </c>
      <c r="H123" s="49">
        <f t="shared" si="20"/>
        <v>0.1193918621960858</v>
      </c>
      <c r="I123" s="49">
        <f t="shared" si="20"/>
        <v>3.4536618551780258E-2</v>
      </c>
      <c r="J123" s="50">
        <f t="shared" si="20"/>
        <v>3.3624002733433869E-2</v>
      </c>
      <c r="K123" s="50">
        <f t="shared" si="20"/>
        <v>6.9237555303509474E-2</v>
      </c>
      <c r="L123" s="50">
        <f t="shared" si="20"/>
        <v>7.2257820393576394E-2</v>
      </c>
      <c r="M123" s="50">
        <f t="shared" si="20"/>
        <v>3.381985626497401E-2</v>
      </c>
      <c r="N123" s="50">
        <f t="shared" si="20"/>
        <v>8.7896430750914717E-2</v>
      </c>
      <c r="O123" s="50">
        <f t="shared" si="20"/>
        <v>9.9411030707421813E-2</v>
      </c>
      <c r="P123" s="67">
        <f t="shared" si="20"/>
        <v>0.41081645057431138</v>
      </c>
      <c r="Q123" s="67">
        <f t="shared" si="20"/>
        <v>4.549352298857999E-2</v>
      </c>
      <c r="R123" s="67">
        <f t="shared" si="20"/>
        <v>8.4328305372880441E-2</v>
      </c>
      <c r="S123" s="67">
        <f t="shared" si="20"/>
        <v>7.9823963156385874E-2</v>
      </c>
      <c r="T123" s="67">
        <f t="shared" si="20"/>
        <v>5.2239011507663899E-2</v>
      </c>
      <c r="U123" s="67">
        <f t="shared" si="20"/>
        <v>8.6834920233733265E-2</v>
      </c>
      <c r="V123" s="51">
        <f t="shared" si="20"/>
        <v>8.9813869908165048E-2</v>
      </c>
      <c r="W123" s="51">
        <f t="shared" si="20"/>
        <v>3.4102477718504859E-2</v>
      </c>
      <c r="X123" s="51">
        <f t="shared" si="20"/>
        <v>3.8935554472046913E-2</v>
      </c>
      <c r="Y123" s="51">
        <f t="shared" si="20"/>
        <v>9.6202305164809168E-2</v>
      </c>
      <c r="Z123" s="51">
        <f t="shared" si="20"/>
        <v>0.11679564362365677</v>
      </c>
      <c r="AA123" s="51">
        <f t="shared" si="20"/>
        <v>4.8123562213285231E-2</v>
      </c>
      <c r="AB123" s="50">
        <f t="shared" si="20"/>
        <v>4.7817063803890704E-2</v>
      </c>
      <c r="AC123" s="50">
        <f t="shared" si="20"/>
        <v>7.4012825489464695E-2</v>
      </c>
      <c r="AD123" s="50">
        <f t="shared" si="20"/>
        <v>0.10970497123090962</v>
      </c>
      <c r="AE123" s="50">
        <f t="shared" si="20"/>
        <v>4.8701060670409128E-2</v>
      </c>
      <c r="AF123" s="50">
        <f t="shared" si="20"/>
        <v>0.12462877634300411</v>
      </c>
      <c r="AG123" s="50">
        <f t="shared" si="20"/>
        <v>2.6280017230992273E-2</v>
      </c>
      <c r="AH123" s="28">
        <f t="shared" si="20"/>
        <v>3.0072848388236883E-2</v>
      </c>
      <c r="AI123" s="28">
        <f>AI6+AI10</f>
        <v>2.3707609404091022E-2</v>
      </c>
      <c r="AJ123" s="28">
        <f>AJ6+AJ10</f>
        <v>4.843974446830776E-2</v>
      </c>
      <c r="AK123" s="28">
        <f>AK6+AK10</f>
        <v>3.8557367639008563E-2</v>
      </c>
      <c r="AL123" s="28">
        <f>AL6+AL10</f>
        <v>4.3445977545850202E-2</v>
      </c>
      <c r="AM123" s="28">
        <f>AM6+AM10</f>
        <v>3.0282126788925313E-2</v>
      </c>
    </row>
    <row r="124" spans="1:39" x14ac:dyDescent="0.25">
      <c r="A124" s="35"/>
      <c r="B124" s="36"/>
      <c r="C124" s="35" t="s">
        <v>15</v>
      </c>
      <c r="D124" s="49">
        <f>D5+D9+D14</f>
        <v>0.16062871775602966</v>
      </c>
      <c r="E124" s="49">
        <f t="shared" ref="E124:AH124" si="21">E5+E9+E14</f>
        <v>0.15795951128246749</v>
      </c>
      <c r="F124" s="49">
        <f t="shared" si="21"/>
        <v>0.28605719593211637</v>
      </c>
      <c r="G124" s="49">
        <f t="shared" si="21"/>
        <v>0.12780319284691014</v>
      </c>
      <c r="H124" s="49">
        <f t="shared" si="21"/>
        <v>7.8641027531435828E-2</v>
      </c>
      <c r="I124" s="49">
        <f t="shared" si="21"/>
        <v>0.14151573469703721</v>
      </c>
      <c r="J124" s="50">
        <f t="shared" si="21"/>
        <v>0.10605549589439706</v>
      </c>
      <c r="K124" s="50">
        <f t="shared" si="21"/>
        <v>0.13933437943497645</v>
      </c>
      <c r="L124" s="50">
        <f t="shared" si="21"/>
        <v>0.16359759827574583</v>
      </c>
      <c r="M124" s="50">
        <f t="shared" si="21"/>
        <v>9.6190513059753263E-2</v>
      </c>
      <c r="N124" s="50">
        <f t="shared" si="21"/>
        <v>0.17510154720577653</v>
      </c>
      <c r="O124" s="50">
        <f t="shared" si="21"/>
        <v>0.14899226543569363</v>
      </c>
      <c r="P124" s="67">
        <f t="shared" si="21"/>
        <v>0.79157736710628535</v>
      </c>
      <c r="Q124" s="67">
        <f t="shared" si="21"/>
        <v>9.0524683641927631E-2</v>
      </c>
      <c r="R124" s="67">
        <f t="shared" si="21"/>
        <v>0.15507863954380741</v>
      </c>
      <c r="S124" s="67">
        <f t="shared" si="21"/>
        <v>0.14000341971842181</v>
      </c>
      <c r="T124" s="67">
        <f t="shared" si="21"/>
        <v>0.19423322066241594</v>
      </c>
      <c r="U124" s="67">
        <f t="shared" si="21"/>
        <v>0.11551120718995056</v>
      </c>
      <c r="V124" s="51">
        <f t="shared" si="21"/>
        <v>0.14887749907892087</v>
      </c>
      <c r="W124" s="51">
        <f t="shared" si="21"/>
        <v>0.14078663917170742</v>
      </c>
      <c r="X124" s="51">
        <f t="shared" si="21"/>
        <v>0.17943061877432057</v>
      </c>
      <c r="Y124" s="51">
        <f t="shared" si="21"/>
        <v>0.22548117898293599</v>
      </c>
      <c r="Z124" s="51">
        <f t="shared" si="21"/>
        <v>0.14639969874497016</v>
      </c>
      <c r="AA124" s="51">
        <f t="shared" si="21"/>
        <v>0.17381998566318191</v>
      </c>
      <c r="AB124" s="50">
        <f t="shared" si="21"/>
        <v>3.2201841377481395E-2</v>
      </c>
      <c r="AC124" s="50">
        <f t="shared" si="21"/>
        <v>0.17974962291670193</v>
      </c>
      <c r="AD124" s="50">
        <f t="shared" si="21"/>
        <v>7.0229312800855467E-2</v>
      </c>
      <c r="AE124" s="50">
        <f t="shared" si="21"/>
        <v>0.14916169789096373</v>
      </c>
      <c r="AF124" s="50">
        <f t="shared" si="21"/>
        <v>8.7947013605795488E-2</v>
      </c>
      <c r="AG124" s="50">
        <f t="shared" si="21"/>
        <v>7.590765186742815E-2</v>
      </c>
      <c r="AH124" s="28">
        <f t="shared" si="21"/>
        <v>0.10113196966464628</v>
      </c>
      <c r="AI124" s="28">
        <f>AI5+AI9+AI14</f>
        <v>0.12365857411371839</v>
      </c>
      <c r="AJ124" s="28">
        <f>AJ5+AJ9+AJ14</f>
        <v>0.16304039248535285</v>
      </c>
      <c r="AK124" s="28">
        <f>AK5+AK9+AK14</f>
        <v>0.15879293834821662</v>
      </c>
      <c r="AL124" s="28">
        <f>AL5+AL9+AL14</f>
        <v>8.5457348424301555E-2</v>
      </c>
      <c r="AM124" s="28">
        <f>AM5+AM9+AM14</f>
        <v>9.0434020194084669E-2</v>
      </c>
    </row>
    <row r="125" spans="1:39" x14ac:dyDescent="0.25">
      <c r="A125" s="35"/>
      <c r="B125" s="36"/>
      <c r="C125" s="35" t="s">
        <v>16</v>
      </c>
      <c r="D125" s="49">
        <f>D7+D8+D11+D12+D13+D15+D16+D17</f>
        <v>0.32439932408488348</v>
      </c>
      <c r="E125" s="49">
        <f t="shared" ref="E125:AH125" si="22">E7+E8+E11+E12+E13+E15+E16+E17</f>
        <v>0.30654884413797018</v>
      </c>
      <c r="F125" s="49">
        <f t="shared" si="22"/>
        <v>0.30168901354745314</v>
      </c>
      <c r="G125" s="49">
        <f t="shared" si="22"/>
        <v>0.28566079095608832</v>
      </c>
      <c r="H125" s="49">
        <f t="shared" si="22"/>
        <v>0.2524616630024899</v>
      </c>
      <c r="I125" s="49">
        <f t="shared" si="22"/>
        <v>0.34043955528364322</v>
      </c>
      <c r="J125" s="50">
        <f t="shared" si="22"/>
        <v>0.19271466279359417</v>
      </c>
      <c r="K125" s="50">
        <f t="shared" si="22"/>
        <v>0.45404075271008149</v>
      </c>
      <c r="L125" s="50">
        <f t="shared" si="22"/>
        <v>0.301196257705584</v>
      </c>
      <c r="M125" s="50">
        <f t="shared" si="22"/>
        <v>0.32266894021933518</v>
      </c>
      <c r="N125" s="50">
        <f t="shared" si="22"/>
        <v>0.22685739193761667</v>
      </c>
      <c r="O125" s="50">
        <f t="shared" si="22"/>
        <v>0.20923942784921332</v>
      </c>
      <c r="P125" s="67">
        <f t="shared" si="22"/>
        <v>1.6700458160359974</v>
      </c>
      <c r="Q125" s="67">
        <f t="shared" si="22"/>
        <v>0.32417813114219635</v>
      </c>
      <c r="R125" s="67">
        <f t="shared" si="22"/>
        <v>0.20808820244745518</v>
      </c>
      <c r="S125" s="67">
        <f t="shared" si="22"/>
        <v>0.38064086656828922</v>
      </c>
      <c r="T125" s="67">
        <f t="shared" si="22"/>
        <v>0.28888668627578562</v>
      </c>
      <c r="U125" s="67">
        <f t="shared" si="22"/>
        <v>0.19426636002081762</v>
      </c>
      <c r="V125" s="51">
        <f t="shared" si="22"/>
        <v>0.30473397692448884</v>
      </c>
      <c r="W125" s="51">
        <f t="shared" si="22"/>
        <v>0.29665572777690369</v>
      </c>
      <c r="X125" s="51">
        <f t="shared" si="22"/>
        <v>0.45027407705013789</v>
      </c>
      <c r="Y125" s="51">
        <f t="shared" si="22"/>
        <v>0.26692619607460433</v>
      </c>
      <c r="Z125" s="51">
        <f t="shared" si="22"/>
        <v>0.30326008828187329</v>
      </c>
      <c r="AA125" s="51">
        <f t="shared" si="22"/>
        <v>0.34615165935945302</v>
      </c>
      <c r="AB125" s="50">
        <f t="shared" si="22"/>
        <v>0.18799086325268805</v>
      </c>
      <c r="AC125" s="50">
        <f t="shared" si="22"/>
        <v>0.28668496395073728</v>
      </c>
      <c r="AD125" s="50">
        <f t="shared" si="22"/>
        <v>0.29974930410111489</v>
      </c>
      <c r="AE125" s="50">
        <f t="shared" si="22"/>
        <v>0.23579242221244226</v>
      </c>
      <c r="AF125" s="50">
        <f t="shared" si="22"/>
        <v>0.1616653853993581</v>
      </c>
      <c r="AG125" s="50">
        <f t="shared" si="22"/>
        <v>0.25515507859172493</v>
      </c>
      <c r="AH125" s="28">
        <f t="shared" si="22"/>
        <v>0.19762945075525357</v>
      </c>
      <c r="AI125" s="28">
        <f>AI7+AI8+AI11+AI12+AI13+AI15+AI16+AI17</f>
        <v>0.22611057464953208</v>
      </c>
      <c r="AJ125" s="28">
        <f>AJ7+AJ8+AJ11+AJ12+AJ13+AJ15+AJ16+AJ17</f>
        <v>0.22327052095501637</v>
      </c>
      <c r="AK125" s="28">
        <f>AK7+AK8+AK11+AK12+AK13+AK15+AK16+AK17</f>
        <v>0.24062876374767261</v>
      </c>
      <c r="AL125" s="28">
        <f>AL7+AL8+AL11+AL12+AL13+AL15+AL16+AL17</f>
        <v>0.29947953736063748</v>
      </c>
      <c r="AM125" s="28">
        <f>AM7+AM8+AM11+AM12+AM13+AM15+AM16+AM17</f>
        <v>0.25208995580099136</v>
      </c>
    </row>
    <row r="126" spans="1:39" x14ac:dyDescent="0.25">
      <c r="A126" s="35"/>
      <c r="B126" s="36"/>
      <c r="C126" s="35" t="s">
        <v>17</v>
      </c>
      <c r="D126" s="49">
        <f>D124+D125</f>
        <v>0.48502804184091314</v>
      </c>
      <c r="E126" s="49">
        <f t="shared" ref="E126:AH126" si="23">E124+E125</f>
        <v>0.46450835542043767</v>
      </c>
      <c r="F126" s="49">
        <f t="shared" si="23"/>
        <v>0.58774620947956957</v>
      </c>
      <c r="G126" s="49">
        <f t="shared" si="23"/>
        <v>0.41346398380299842</v>
      </c>
      <c r="H126" s="49">
        <f t="shared" si="23"/>
        <v>0.33110269053392571</v>
      </c>
      <c r="I126" s="49">
        <f t="shared" si="23"/>
        <v>0.48195528998068043</v>
      </c>
      <c r="J126" s="50">
        <f t="shared" si="23"/>
        <v>0.29877015868799123</v>
      </c>
      <c r="K126" s="50">
        <f t="shared" si="23"/>
        <v>0.59337513214505799</v>
      </c>
      <c r="L126" s="50">
        <f t="shared" si="23"/>
        <v>0.46479385598132983</v>
      </c>
      <c r="M126" s="50">
        <f t="shared" si="23"/>
        <v>0.41885945327908847</v>
      </c>
      <c r="N126" s="50">
        <f t="shared" si="23"/>
        <v>0.4019589391433932</v>
      </c>
      <c r="O126" s="50">
        <f t="shared" si="23"/>
        <v>0.35823169328490695</v>
      </c>
      <c r="P126" s="67">
        <f t="shared" si="23"/>
        <v>2.461623183142283</v>
      </c>
      <c r="Q126" s="67">
        <f t="shared" si="23"/>
        <v>0.41470281478412396</v>
      </c>
      <c r="R126" s="67">
        <f t="shared" si="23"/>
        <v>0.36316684199126259</v>
      </c>
      <c r="S126" s="67">
        <f t="shared" si="23"/>
        <v>0.520644286286711</v>
      </c>
      <c r="T126" s="67">
        <f t="shared" si="23"/>
        <v>0.48311990693820156</v>
      </c>
      <c r="U126" s="67">
        <f t="shared" si="23"/>
        <v>0.30977756721076821</v>
      </c>
      <c r="V126" s="51">
        <f t="shared" si="23"/>
        <v>0.45361147600340967</v>
      </c>
      <c r="W126" s="51">
        <f t="shared" si="23"/>
        <v>0.43744236694861111</v>
      </c>
      <c r="X126" s="51">
        <f t="shared" si="23"/>
        <v>0.62970469582445843</v>
      </c>
      <c r="Y126" s="51">
        <f t="shared" si="23"/>
        <v>0.49240737505754029</v>
      </c>
      <c r="Z126" s="51">
        <f t="shared" si="23"/>
        <v>0.44965978702684345</v>
      </c>
      <c r="AA126" s="51">
        <f t="shared" si="23"/>
        <v>0.51997164502263493</v>
      </c>
      <c r="AB126" s="50">
        <f t="shared" si="23"/>
        <v>0.22019270463016943</v>
      </c>
      <c r="AC126" s="50">
        <f t="shared" si="23"/>
        <v>0.46643458686743922</v>
      </c>
      <c r="AD126" s="50">
        <f t="shared" si="23"/>
        <v>0.36997861690197037</v>
      </c>
      <c r="AE126" s="50">
        <f t="shared" si="23"/>
        <v>0.38495412010340602</v>
      </c>
      <c r="AF126" s="50">
        <f t="shared" si="23"/>
        <v>0.24961239900515358</v>
      </c>
      <c r="AG126" s="50">
        <f t="shared" si="23"/>
        <v>0.33106273045915308</v>
      </c>
      <c r="AH126" s="28">
        <f t="shared" si="23"/>
        <v>0.29876142041989984</v>
      </c>
      <c r="AI126" s="28">
        <f>AI124+AI125</f>
        <v>0.34976914876325049</v>
      </c>
      <c r="AJ126" s="28">
        <f>AJ124+AJ125</f>
        <v>0.38631091344036922</v>
      </c>
      <c r="AK126" s="28">
        <f>AK124+AK125</f>
        <v>0.39942170209588923</v>
      </c>
      <c r="AL126" s="28">
        <f>AL124+AL125</f>
        <v>0.38493688578493901</v>
      </c>
      <c r="AM126" s="28">
        <f>AM124+AM125</f>
        <v>0.342523975995076</v>
      </c>
    </row>
    <row r="127" spans="1:39" x14ac:dyDescent="0.25">
      <c r="A127" s="35"/>
      <c r="B127" s="36"/>
      <c r="C127" s="36" t="s">
        <v>19</v>
      </c>
      <c r="D127" s="49">
        <f>D123+D126</f>
        <v>0.61778352477389542</v>
      </c>
      <c r="E127" s="49">
        <f t="shared" ref="E127:AH127" si="24">E123+E126</f>
        <v>0.57529383440852633</v>
      </c>
      <c r="F127" s="49">
        <f t="shared" si="24"/>
        <v>0.70206196292567824</v>
      </c>
      <c r="G127" s="49">
        <f t="shared" si="24"/>
        <v>0.52750852790225644</v>
      </c>
      <c r="H127" s="49">
        <f t="shared" si="24"/>
        <v>0.45049455273001149</v>
      </c>
      <c r="I127" s="49">
        <f t="shared" si="24"/>
        <v>0.51649190853246074</v>
      </c>
      <c r="J127" s="50">
        <f t="shared" si="24"/>
        <v>0.33239416142142508</v>
      </c>
      <c r="K127" s="50">
        <f t="shared" si="24"/>
        <v>0.66261268744856749</v>
      </c>
      <c r="L127" s="50">
        <f t="shared" si="24"/>
        <v>0.53705167637490625</v>
      </c>
      <c r="M127" s="50">
        <f t="shared" si="24"/>
        <v>0.45267930954406249</v>
      </c>
      <c r="N127" s="50">
        <f t="shared" si="24"/>
        <v>0.48985536989430789</v>
      </c>
      <c r="O127" s="50">
        <f t="shared" si="24"/>
        <v>0.45764272399232875</v>
      </c>
      <c r="P127" s="67">
        <f t="shared" si="24"/>
        <v>2.8724396337165943</v>
      </c>
      <c r="Q127" s="67">
        <f t="shared" si="24"/>
        <v>0.46019633777270397</v>
      </c>
      <c r="R127" s="67">
        <f t="shared" si="24"/>
        <v>0.44749514736414303</v>
      </c>
      <c r="S127" s="67">
        <f t="shared" si="24"/>
        <v>0.60046824944309685</v>
      </c>
      <c r="T127" s="67">
        <f t="shared" si="24"/>
        <v>0.53535891844586547</v>
      </c>
      <c r="U127" s="67">
        <f t="shared" si="24"/>
        <v>0.3966124874445015</v>
      </c>
      <c r="V127" s="51">
        <f t="shared" si="24"/>
        <v>0.54342534591157476</v>
      </c>
      <c r="W127" s="51">
        <f t="shared" si="24"/>
        <v>0.47154484466711599</v>
      </c>
      <c r="X127" s="51">
        <f t="shared" si="24"/>
        <v>0.66864025029650531</v>
      </c>
      <c r="Y127" s="51">
        <f t="shared" si="24"/>
        <v>0.5886096802223495</v>
      </c>
      <c r="Z127" s="51">
        <f t="shared" si="24"/>
        <v>0.56645543065050019</v>
      </c>
      <c r="AA127" s="51">
        <f t="shared" si="24"/>
        <v>0.56809520723592022</v>
      </c>
      <c r="AB127" s="50">
        <f t="shared" si="24"/>
        <v>0.26800976843406016</v>
      </c>
      <c r="AC127" s="50">
        <f t="shared" si="24"/>
        <v>0.54044741235690386</v>
      </c>
      <c r="AD127" s="50">
        <f t="shared" si="24"/>
        <v>0.47968358813287998</v>
      </c>
      <c r="AE127" s="50">
        <f t="shared" si="24"/>
        <v>0.43365518077381515</v>
      </c>
      <c r="AF127" s="50">
        <f t="shared" si="24"/>
        <v>0.37424117534815771</v>
      </c>
      <c r="AG127" s="50">
        <f t="shared" si="24"/>
        <v>0.35734274769014535</v>
      </c>
      <c r="AH127" s="28">
        <f t="shared" si="24"/>
        <v>0.32883426880813671</v>
      </c>
      <c r="AI127" s="28">
        <f>AI123+AI126</f>
        <v>0.37347675816734149</v>
      </c>
      <c r="AJ127" s="28">
        <f>AJ123+AJ126</f>
        <v>0.43475065790867695</v>
      </c>
      <c r="AK127" s="28">
        <f>AK123+AK126</f>
        <v>0.43797906973489781</v>
      </c>
      <c r="AL127" s="28">
        <f>AL123+AL126</f>
        <v>0.42838286333078923</v>
      </c>
      <c r="AM127" s="28">
        <f>AM123+AM126</f>
        <v>0.37280610278400134</v>
      </c>
    </row>
    <row r="128" spans="1:39" x14ac:dyDescent="0.25"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68"/>
      <c r="Q128" s="68"/>
      <c r="R128" s="68"/>
      <c r="S128" s="68"/>
      <c r="T128" s="68"/>
      <c r="U128" s="68"/>
      <c r="V128" s="54"/>
      <c r="W128" s="54"/>
      <c r="X128" s="54"/>
      <c r="Y128" s="54"/>
      <c r="Z128" s="54"/>
      <c r="AA128" s="54"/>
    </row>
    <row r="129" spans="3:17" x14ac:dyDescent="0.25">
      <c r="D129"/>
      <c r="E129"/>
      <c r="F129"/>
      <c r="G129"/>
      <c r="H129"/>
      <c r="I129"/>
    </row>
    <row r="130" spans="3:17" x14ac:dyDescent="0.25">
      <c r="C130" s="55"/>
      <c r="D130" s="55"/>
      <c r="E130" s="56"/>
      <c r="F130" s="56"/>
      <c r="G130" s="56"/>
      <c r="H130" s="56"/>
      <c r="I130" s="56"/>
      <c r="J130" s="55"/>
      <c r="K130" s="55"/>
      <c r="L130" s="55"/>
      <c r="M130" s="55"/>
      <c r="N130" s="55"/>
      <c r="O130" s="55"/>
      <c r="P130" s="69"/>
      <c r="Q130" s="69"/>
    </row>
    <row r="131" spans="3:17" x14ac:dyDescent="0.25">
      <c r="D131"/>
      <c r="E131"/>
      <c r="F131"/>
      <c r="G131"/>
      <c r="H131" s="57"/>
      <c r="I131" s="57"/>
      <c r="J131" s="55"/>
      <c r="K131" s="55"/>
      <c r="L131" s="55"/>
      <c r="M131" s="55"/>
      <c r="N131" s="55"/>
      <c r="O131" s="55"/>
      <c r="P131" s="69"/>
      <c r="Q131" s="69"/>
    </row>
    <row r="132" spans="3:17" x14ac:dyDescent="0.25">
      <c r="D132"/>
      <c r="E132"/>
      <c r="F132"/>
      <c r="G132"/>
      <c r="H132" s="57"/>
      <c r="I132" s="57"/>
      <c r="J132" s="57"/>
      <c r="K132" s="57"/>
      <c r="L132" s="57"/>
      <c r="M132" s="57"/>
      <c r="N132" s="57"/>
      <c r="O132" s="57"/>
      <c r="P132" s="70"/>
      <c r="Q132" s="69"/>
    </row>
    <row r="133" spans="3:17" x14ac:dyDescent="0.25">
      <c r="D133"/>
      <c r="E133"/>
      <c r="F133"/>
      <c r="G133"/>
      <c r="H133" s="57"/>
      <c r="I133" s="57"/>
      <c r="J133" s="55"/>
      <c r="K133" s="55"/>
      <c r="L133" s="55"/>
      <c r="M133" s="55"/>
      <c r="N133" s="55"/>
      <c r="O133" s="55"/>
      <c r="P133" s="69"/>
      <c r="Q133" s="69"/>
    </row>
    <row r="134" spans="3:17" x14ac:dyDescent="0.25">
      <c r="D134"/>
      <c r="E134"/>
      <c r="F134"/>
      <c r="G134"/>
      <c r="H134" s="58"/>
      <c r="I134" s="58"/>
      <c r="J134" s="55"/>
      <c r="K134" s="55"/>
      <c r="L134" s="55"/>
      <c r="M134" s="55"/>
      <c r="N134" s="55"/>
      <c r="O134" s="55"/>
      <c r="P134" s="69"/>
      <c r="Q134" s="69"/>
    </row>
    <row r="135" spans="3:17" x14ac:dyDescent="0.25">
      <c r="D135"/>
      <c r="E135"/>
      <c r="F135"/>
      <c r="G135"/>
      <c r="H135" s="57"/>
      <c r="I135" s="57"/>
      <c r="J135" s="55"/>
      <c r="K135" s="55"/>
      <c r="L135" s="55"/>
      <c r="M135" s="55"/>
      <c r="N135" s="55"/>
      <c r="O135" s="55"/>
      <c r="P135" s="69"/>
      <c r="Q135" s="69"/>
    </row>
    <row r="136" spans="3:17" x14ac:dyDescent="0.25">
      <c r="D136"/>
      <c r="E136"/>
      <c r="F136"/>
      <c r="G136"/>
      <c r="H136" s="57"/>
      <c r="I136" s="57"/>
      <c r="J136" s="55"/>
      <c r="K136" s="55"/>
      <c r="L136" s="55"/>
      <c r="M136" s="55"/>
      <c r="N136" s="55"/>
      <c r="O136" s="55"/>
      <c r="P136" s="69"/>
      <c r="Q136" s="69"/>
    </row>
    <row r="137" spans="3:17" x14ac:dyDescent="0.25">
      <c r="D137"/>
      <c r="E137"/>
      <c r="F137"/>
      <c r="G137"/>
      <c r="H137" s="57"/>
      <c r="I137" s="57"/>
      <c r="J137" s="55"/>
      <c r="K137" s="55"/>
      <c r="L137" s="55"/>
      <c r="M137" s="55"/>
      <c r="N137" s="55"/>
      <c r="O137" s="55"/>
      <c r="P137" s="69"/>
      <c r="Q137" s="69"/>
    </row>
    <row r="138" spans="3:17" x14ac:dyDescent="0.25">
      <c r="C138" s="55"/>
      <c r="D138" s="55"/>
      <c r="E138" s="58"/>
      <c r="F138" s="58"/>
      <c r="G138" s="58"/>
      <c r="H138" s="58"/>
      <c r="I138" s="58"/>
      <c r="J138" s="55"/>
      <c r="K138" s="55"/>
      <c r="L138" s="55"/>
      <c r="M138" s="55"/>
      <c r="N138" s="55"/>
      <c r="O138" s="55"/>
      <c r="P138" s="69"/>
      <c r="Q138" s="69"/>
    </row>
    <row r="139" spans="3:17" x14ac:dyDescent="0.25">
      <c r="C139" s="55"/>
      <c r="D139" s="55"/>
      <c r="E139" s="57"/>
      <c r="F139" s="57"/>
      <c r="G139" s="57"/>
      <c r="H139" s="57"/>
      <c r="I139" s="57"/>
      <c r="J139" s="55"/>
      <c r="K139" s="55"/>
      <c r="L139" s="55"/>
      <c r="M139" s="55"/>
      <c r="N139" s="55"/>
      <c r="O139" s="55"/>
      <c r="P139" s="69"/>
      <c r="Q139" s="69"/>
    </row>
    <row r="140" spans="3:17" x14ac:dyDescent="0.25">
      <c r="C140" s="55"/>
      <c r="D140" s="55"/>
      <c r="E140" s="57"/>
      <c r="F140" s="57"/>
      <c r="G140" s="57"/>
      <c r="H140" s="57"/>
      <c r="I140" s="57"/>
      <c r="J140" s="55"/>
      <c r="K140" s="55"/>
      <c r="L140" s="55"/>
      <c r="M140" s="55"/>
      <c r="N140" s="55"/>
      <c r="O140" s="55"/>
      <c r="P140" s="69"/>
      <c r="Q140" s="69"/>
    </row>
    <row r="141" spans="3:17" x14ac:dyDescent="0.25">
      <c r="C141" s="55"/>
      <c r="D141" s="55"/>
      <c r="E141" s="57"/>
      <c r="F141" s="57"/>
      <c r="G141" s="57"/>
      <c r="H141" s="57"/>
      <c r="I141" s="57"/>
      <c r="J141" s="55"/>
      <c r="K141" s="55"/>
      <c r="L141" s="55"/>
      <c r="M141" s="55"/>
      <c r="N141" s="55"/>
      <c r="O141" s="55"/>
      <c r="P141" s="69"/>
      <c r="Q141" s="69"/>
    </row>
    <row r="142" spans="3:17" x14ac:dyDescent="0.25">
      <c r="C142" s="55"/>
      <c r="D142" s="55"/>
      <c r="E142" s="58"/>
      <c r="F142" s="58"/>
      <c r="G142" s="58"/>
      <c r="H142" s="58"/>
      <c r="I142" s="58"/>
      <c r="J142" s="55"/>
      <c r="K142" s="55"/>
      <c r="L142" s="55"/>
      <c r="M142" s="55"/>
      <c r="N142" s="55"/>
      <c r="O142" s="55"/>
      <c r="P142" s="69"/>
      <c r="Q142" s="69"/>
    </row>
    <row r="143" spans="3:17" x14ac:dyDescent="0.25">
      <c r="C143" s="55"/>
      <c r="D143" s="55"/>
      <c r="E143" s="57"/>
      <c r="F143" s="57"/>
      <c r="G143" s="57"/>
      <c r="H143" s="57"/>
      <c r="I143" s="57"/>
      <c r="J143" s="55"/>
      <c r="K143" s="55"/>
      <c r="L143" s="55"/>
      <c r="M143" s="55"/>
      <c r="N143" s="55"/>
      <c r="O143" s="55"/>
      <c r="P143" s="69"/>
      <c r="Q143" s="69"/>
    </row>
    <row r="144" spans="3:17" x14ac:dyDescent="0.25">
      <c r="C144" s="55"/>
      <c r="D144" s="55"/>
      <c r="E144" s="57"/>
      <c r="F144" s="57"/>
      <c r="G144" s="57"/>
      <c r="H144" s="57"/>
      <c r="I144" s="57"/>
      <c r="J144" s="55"/>
      <c r="K144" s="55"/>
      <c r="L144" s="55"/>
      <c r="M144" s="55"/>
      <c r="N144" s="55"/>
      <c r="O144" s="55"/>
      <c r="P144" s="69"/>
      <c r="Q144" s="69"/>
    </row>
    <row r="145" spans="3:17" x14ac:dyDescent="0.25">
      <c r="C145" s="55"/>
      <c r="D145" s="55"/>
      <c r="E145" s="55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69"/>
      <c r="Q145" s="69"/>
    </row>
    <row r="146" spans="3:17" x14ac:dyDescent="0.25">
      <c r="C146" s="55"/>
      <c r="D146" s="55"/>
      <c r="E146" s="55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69"/>
      <c r="Q146" s="69"/>
    </row>
    <row r="147" spans="3:17" x14ac:dyDescent="0.25"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69"/>
      <c r="Q147" s="69"/>
    </row>
    <row r="148" spans="3:17" x14ac:dyDescent="0.25"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5"/>
      <c r="N148" s="55"/>
      <c r="O148" s="55"/>
      <c r="P148" s="69"/>
      <c r="Q148" s="69"/>
    </row>
    <row r="149" spans="3:17" x14ac:dyDescent="0.25">
      <c r="C149" s="55"/>
      <c r="D149" s="55"/>
      <c r="E149" s="55"/>
      <c r="F149" s="55"/>
      <c r="G149" s="55"/>
      <c r="H149" s="55"/>
      <c r="I149" s="55"/>
      <c r="J149" s="55"/>
      <c r="K149" s="55"/>
      <c r="L149" s="55"/>
      <c r="M149" s="55"/>
      <c r="N149" s="55"/>
      <c r="O149" s="55"/>
      <c r="P149" s="69"/>
      <c r="Q149" s="69"/>
    </row>
    <row r="150" spans="3:17" x14ac:dyDescent="0.25"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69"/>
      <c r="Q150" s="69"/>
    </row>
    <row r="151" spans="3:17" x14ac:dyDescent="0.25"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69"/>
      <c r="Q151" s="69"/>
    </row>
    <row r="152" spans="3:17" x14ac:dyDescent="0.25"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5"/>
      <c r="N152" s="55"/>
      <c r="O152" s="55"/>
      <c r="P152" s="69"/>
      <c r="Q152" s="69"/>
    </row>
    <row r="153" spans="3:17" x14ac:dyDescent="0.25"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5"/>
      <c r="N153" s="55"/>
      <c r="O153" s="55"/>
      <c r="P153" s="69"/>
      <c r="Q153" s="69"/>
    </row>
    <row r="154" spans="3:17" x14ac:dyDescent="0.25"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5"/>
      <c r="N154" s="55"/>
      <c r="O154" s="55"/>
      <c r="P154" s="69"/>
      <c r="Q154" s="69"/>
    </row>
    <row r="155" spans="3:17" x14ac:dyDescent="0.25"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70"/>
      <c r="Q155" s="69"/>
    </row>
    <row r="156" spans="3:17" x14ac:dyDescent="0.25"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5"/>
      <c r="N156" s="55"/>
      <c r="O156" s="55"/>
      <c r="P156" s="69"/>
      <c r="Q156" s="69"/>
    </row>
    <row r="157" spans="3:17" x14ac:dyDescent="0.25"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5"/>
      <c r="N157" s="55"/>
      <c r="O157" s="55"/>
      <c r="P157" s="69"/>
      <c r="Q157" s="69"/>
    </row>
    <row r="158" spans="3:17" x14ac:dyDescent="0.25"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5"/>
      <c r="N158" s="55"/>
      <c r="O158" s="55"/>
      <c r="P158" s="69"/>
      <c r="Q158" s="69"/>
    </row>
    <row r="159" spans="3:17" x14ac:dyDescent="0.25"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5"/>
      <c r="N159" s="55"/>
      <c r="O159" s="55"/>
      <c r="P159" s="69"/>
      <c r="Q159" s="69"/>
    </row>
    <row r="160" spans="3:17" x14ac:dyDescent="0.25">
      <c r="C160" s="55"/>
      <c r="D160" s="55"/>
      <c r="E160" s="55"/>
      <c r="F160" s="55"/>
      <c r="G160" s="55"/>
      <c r="H160" s="55"/>
      <c r="I160" s="55"/>
      <c r="J160" s="55"/>
      <c r="K160" s="55"/>
      <c r="L160" s="55"/>
      <c r="M160" s="55"/>
      <c r="N160" s="55"/>
      <c r="O160" s="55"/>
      <c r="P160" s="69"/>
      <c r="Q160" s="69"/>
    </row>
    <row r="161" spans="3:17" x14ac:dyDescent="0.25">
      <c r="C161" s="55"/>
      <c r="D161" s="55"/>
      <c r="E161" s="55"/>
      <c r="F161" s="55"/>
      <c r="G161" s="55"/>
      <c r="H161" s="55"/>
      <c r="I161" s="55"/>
      <c r="J161" s="55"/>
      <c r="K161" s="55"/>
      <c r="L161" s="55"/>
      <c r="M161" s="55"/>
      <c r="N161" s="55"/>
      <c r="O161" s="55"/>
      <c r="P161" s="69"/>
      <c r="Q161" s="69"/>
    </row>
    <row r="162" spans="3:17" x14ac:dyDescent="0.25">
      <c r="C162" s="55"/>
      <c r="D162" s="55"/>
      <c r="E162" s="55"/>
      <c r="F162" s="55"/>
      <c r="G162" s="55"/>
      <c r="H162" s="55"/>
      <c r="I162" s="55"/>
      <c r="J162" s="55"/>
      <c r="K162" s="55"/>
      <c r="L162" s="55"/>
      <c r="M162" s="55"/>
      <c r="N162" s="55"/>
      <c r="O162" s="55"/>
      <c r="P162" s="69"/>
      <c r="Q162" s="69"/>
    </row>
    <row r="163" spans="3:17" x14ac:dyDescent="0.25">
      <c r="C163" s="55"/>
      <c r="D163" s="55"/>
      <c r="E163" s="55"/>
      <c r="F163" s="55"/>
      <c r="G163" s="55"/>
      <c r="H163" s="55"/>
      <c r="I163" s="55"/>
      <c r="J163" s="55"/>
      <c r="K163" s="55"/>
      <c r="L163" s="55"/>
      <c r="M163" s="55"/>
      <c r="N163" s="55"/>
      <c r="O163" s="55"/>
      <c r="P163" s="69"/>
      <c r="Q163" s="69"/>
    </row>
    <row r="164" spans="3:17" x14ac:dyDescent="0.25"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5"/>
      <c r="N164" s="55"/>
      <c r="O164" s="55"/>
      <c r="P164" s="69"/>
      <c r="Q164" s="69"/>
    </row>
    <row r="165" spans="3:17" x14ac:dyDescent="0.25">
      <c r="D165"/>
      <c r="E165"/>
      <c r="F165"/>
      <c r="G165"/>
      <c r="H165"/>
      <c r="I165"/>
    </row>
    <row r="166" spans="3:17" x14ac:dyDescent="0.25">
      <c r="D166"/>
      <c r="E166"/>
      <c r="F166"/>
      <c r="G166"/>
      <c r="H166"/>
      <c r="I166"/>
    </row>
    <row r="167" spans="3:17" x14ac:dyDescent="0.25">
      <c r="D167"/>
      <c r="E167"/>
      <c r="F167"/>
      <c r="G167"/>
      <c r="H167"/>
      <c r="I167"/>
    </row>
    <row r="168" spans="3:17" x14ac:dyDescent="0.25">
      <c r="D168"/>
      <c r="E168"/>
      <c r="F168"/>
      <c r="G168"/>
      <c r="H168"/>
      <c r="I168"/>
    </row>
    <row r="169" spans="3:17" x14ac:dyDescent="0.25">
      <c r="D169"/>
      <c r="E169"/>
      <c r="F169"/>
      <c r="G169"/>
      <c r="H169"/>
      <c r="I169"/>
    </row>
    <row r="170" spans="3:17" x14ac:dyDescent="0.25">
      <c r="D170"/>
      <c r="E170"/>
      <c r="F170"/>
      <c r="G170"/>
      <c r="H170"/>
      <c r="I170"/>
    </row>
    <row r="171" spans="3:17" x14ac:dyDescent="0.25">
      <c r="D171"/>
      <c r="E171"/>
      <c r="F171"/>
      <c r="G171"/>
      <c r="H171"/>
      <c r="I171"/>
    </row>
    <row r="172" spans="3:17" x14ac:dyDescent="0.25">
      <c r="D172"/>
      <c r="E172"/>
      <c r="F172"/>
      <c r="G172"/>
      <c r="H172"/>
      <c r="I172"/>
    </row>
    <row r="173" spans="3:17" x14ac:dyDescent="0.25">
      <c r="C173" s="59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TAG profing</vt:lpstr>
      <vt:lpstr>GPLpositive MRM</vt:lpstr>
      <vt:lpstr>Ceramides</vt:lpstr>
      <vt:lpstr>GPL Negative MRM</vt:lpstr>
    </vt:vector>
  </TitlesOfParts>
  <Company>Universitätsklinikum Heidelberg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Chamulitrat, Walee</dc:creator>
  <cp:lastModifiedBy>Chamulitrat, Walee</cp:lastModifiedBy>
  <dcterms:created xsi:type="dcterms:W3CDTF">2021-03-11T13:18:38Z</dcterms:created>
  <dcterms:modified xsi:type="dcterms:W3CDTF">2021-03-16T13:34:47Z</dcterms:modified>
</cp:coreProperties>
</file>